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1-SAMPLE/2-STYLE-FILE/6. SPEC/PINSTRIPE/"/>
    </mc:Choice>
  </mc:AlternateContent>
  <xr:revisionPtr revIDLastSave="58" documentId="11_582EF6A569AD730D03A7C6519993657B36FCCFD8" xr6:coauthVersionLast="47" xr6:coauthVersionMax="47" xr10:uidLastSave="{5FCE2B4D-01EA-4323-95E4-9544DCF2574A}"/>
  <bookViews>
    <workbookView xWindow="-104" yWindow="-104" windowWidth="22326" windowHeight="11947" xr2:uid="{00000000-000D-0000-FFFF-FFFF00000000}"/>
  </bookViews>
  <sheets>
    <sheet name="INCH" sheetId="1" r:id="rId1"/>
    <sheet name="CM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K18" i="2"/>
  <c r="K15" i="2"/>
  <c r="K14" i="2"/>
  <c r="K10" i="2"/>
  <c r="K8" i="2"/>
  <c r="K7" i="2"/>
  <c r="K10" i="1"/>
  <c r="K8" i="1"/>
  <c r="K14" i="1"/>
  <c r="K15" i="1"/>
  <c r="K18" i="1"/>
  <c r="K23" i="1"/>
  <c r="K7" i="1"/>
</calcChain>
</file>

<file path=xl/sharedStrings.xml><?xml version="1.0" encoding="utf-8"?>
<sst xmlns="http://schemas.openxmlformats.org/spreadsheetml/2006/main" count="322" uniqueCount="140">
  <si>
    <r>
      <rPr>
        <sz val="8"/>
        <rFont val="Tahoma"/>
        <family val="2"/>
      </rPr>
      <t>Version 1</t>
    </r>
  </si>
  <si>
    <r>
      <rPr>
        <b/>
        <sz val="8"/>
        <rFont val="Arial Narrow"/>
        <family val="2"/>
      </rPr>
      <t>Article Code</t>
    </r>
  </si>
  <si>
    <r>
      <rPr>
        <sz val="7"/>
        <rFont val="Lucida Console"/>
        <family val="3"/>
      </rPr>
      <t>M-0226-KB-6794</t>
    </r>
  </si>
  <si>
    <r>
      <rPr>
        <b/>
        <sz val="8"/>
        <rFont val="Arial Narrow"/>
        <family val="2"/>
      </rPr>
      <t>Product Group</t>
    </r>
  </si>
  <si>
    <r>
      <rPr>
        <sz val="7"/>
        <rFont val="Lucida Console"/>
        <family val="3"/>
      </rPr>
      <t>BOTTOM</t>
    </r>
  </si>
  <si>
    <r>
      <rPr>
        <b/>
        <sz val="8"/>
        <rFont val="Arial Narrow"/>
        <family val="2"/>
      </rPr>
      <t>Article Name</t>
    </r>
  </si>
  <si>
    <r>
      <rPr>
        <sz val="7"/>
        <rFont val="Lucida Console"/>
        <family val="3"/>
      </rPr>
      <t>STRIPED SHORTS</t>
    </r>
  </si>
  <si>
    <r>
      <rPr>
        <b/>
        <sz val="8"/>
        <rFont val="Arial Narrow"/>
        <family val="2"/>
      </rPr>
      <t>Product Sub-Category</t>
    </r>
  </si>
  <si>
    <r>
      <rPr>
        <sz val="7"/>
        <rFont val="Lucida Console"/>
        <family val="3"/>
      </rPr>
      <t>SHORT - SWEATSHORT</t>
    </r>
  </si>
  <si>
    <r>
      <rPr>
        <b/>
        <sz val="8"/>
        <rFont val="Arial Narrow"/>
        <family val="2"/>
      </rPr>
      <t>Created On</t>
    </r>
  </si>
  <si>
    <r>
      <rPr>
        <sz val="7"/>
        <rFont val="Lucida Console"/>
        <family val="3"/>
      </rPr>
      <t>05-09-2025 9:41:02 AM</t>
    </r>
  </si>
  <si>
    <r>
      <rPr>
        <b/>
        <sz val="8"/>
        <rFont val="Arial Narrow"/>
        <family val="2"/>
      </rPr>
      <t>Material Description</t>
    </r>
  </si>
  <si>
    <r>
      <rPr>
        <sz val="7"/>
        <rFont val="Lucida Console"/>
        <family val="3"/>
      </rPr>
      <t>VERTICAL YD STRIPE- 100% COTTON, HEAVY JERSEY, 320 (FB-K1449)</t>
    </r>
  </si>
  <si>
    <r>
      <rPr>
        <b/>
        <sz val="8"/>
        <rFont val="Arial Narrow"/>
        <family val="2"/>
      </rPr>
      <t>Season</t>
    </r>
  </si>
  <si>
    <r>
      <rPr>
        <sz val="7"/>
        <rFont val="Tahoma"/>
        <family val="2"/>
      </rPr>
      <t>Q2 2026</t>
    </r>
  </si>
  <si>
    <r>
      <rPr>
        <b/>
        <sz val="8"/>
        <rFont val="Arial Narrow"/>
        <family val="2"/>
      </rPr>
      <t>Last Modified</t>
    </r>
  </si>
  <si>
    <r>
      <rPr>
        <sz val="7"/>
        <rFont val="Lucida Console"/>
        <family val="3"/>
      </rPr>
      <t>07-07-2025 11:39:37 AM</t>
    </r>
  </si>
  <si>
    <r>
      <rPr>
        <b/>
        <sz val="8"/>
        <rFont val="Arial Narrow"/>
        <family val="2"/>
      </rPr>
      <t>Life Cycle Stage</t>
    </r>
  </si>
  <si>
    <r>
      <rPr>
        <sz val="7"/>
        <rFont val="Tahoma"/>
        <family val="2"/>
      </rPr>
      <t>Development</t>
    </r>
  </si>
  <si>
    <r>
      <rPr>
        <b/>
        <sz val="8"/>
        <rFont val="Tahoma"/>
        <family val="2"/>
      </rPr>
      <t>Measurement - Sweat short</t>
    </r>
  </si>
  <si>
    <r>
      <rPr>
        <sz val="8"/>
        <rFont val="Tahoma"/>
        <family val="2"/>
      </rPr>
      <t>All measurements are in Inch</t>
    </r>
  </si>
  <si>
    <r>
      <rPr>
        <b/>
        <sz val="7"/>
        <rFont val="Arial"/>
        <family val="2"/>
      </rPr>
      <t>POM Code</t>
    </r>
  </si>
  <si>
    <r>
      <rPr>
        <b/>
        <sz val="7"/>
        <rFont val="Arial"/>
        <family val="2"/>
      </rPr>
      <t>POM Name</t>
    </r>
  </si>
  <si>
    <r>
      <rPr>
        <b/>
        <sz val="7"/>
        <rFont val="Arial"/>
        <family val="2"/>
      </rPr>
      <t>-Tol</t>
    </r>
  </si>
  <si>
    <r>
      <rPr>
        <b/>
        <sz val="7"/>
        <rFont val="Arial"/>
        <family val="2"/>
      </rPr>
      <t>+Tol</t>
    </r>
  </si>
  <si>
    <r>
      <rPr>
        <b/>
        <sz val="7"/>
        <rFont val="Arial"/>
        <family val="2"/>
      </rPr>
      <t>Grade</t>
    </r>
  </si>
  <si>
    <r>
      <rPr>
        <b/>
        <sz val="7"/>
        <rFont val="Arial"/>
        <family val="2"/>
      </rPr>
      <t>XXS</t>
    </r>
  </si>
  <si>
    <r>
      <rPr>
        <b/>
        <sz val="7"/>
        <rFont val="Arial"/>
        <family val="2"/>
      </rPr>
      <t>XS</t>
    </r>
  </si>
  <si>
    <r>
      <rPr>
        <b/>
        <sz val="7"/>
        <rFont val="Arial"/>
        <family val="2"/>
      </rPr>
      <t>S</t>
    </r>
  </si>
  <si>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</si>
  <si>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L</t>
    </r>
  </si>
  <si>
    <r>
      <rPr>
        <b/>
        <sz val="7"/>
        <rFont val="Arial"/>
        <family val="2"/>
      </rPr>
      <t>XL</t>
    </r>
  </si>
  <si>
    <r>
      <rPr>
        <b/>
        <sz val="7"/>
        <rFont val="Arial"/>
        <family val="2"/>
      </rPr>
      <t>XXL</t>
    </r>
  </si>
  <si>
    <r>
      <rPr>
        <b/>
        <sz val="7"/>
        <rFont val="Arial"/>
        <family val="2"/>
      </rPr>
      <t>3XL</t>
    </r>
  </si>
  <si>
    <r>
      <rPr>
        <b/>
        <sz val="8"/>
        <color rgb="FFE56666"/>
        <rFont val="Tahoma"/>
        <family val="2"/>
      </rPr>
      <t>!</t>
    </r>
  </si>
  <si>
    <r>
      <rPr>
        <sz val="7"/>
        <rFont val="Arial Narrow"/>
        <family val="2"/>
      </rPr>
      <t>J101</t>
    </r>
  </si>
  <si>
    <r>
      <rPr>
        <sz val="7"/>
        <rFont val="Arial Narrow"/>
        <family val="2"/>
      </rPr>
      <t>Waist measurement relaxed :: 1/2 body</t>
    </r>
  </si>
  <si>
    <r>
      <rPr>
        <sz val="7"/>
        <rFont val="Arial Narrow"/>
        <family val="2"/>
      </rPr>
      <t>1/2</t>
    </r>
  </si>
  <si>
    <r>
      <rPr>
        <sz val="7"/>
        <rFont val="Arial Narrow"/>
        <family val="2"/>
      </rPr>
      <t>Mixed</t>
    </r>
  </si>
  <si>
    <r>
      <rPr>
        <sz val="7"/>
        <rFont val="Arial Narrow"/>
        <family val="2"/>
      </rPr>
      <t>12 1/2</t>
    </r>
  </si>
  <si>
    <r>
      <rPr>
        <sz val="7"/>
        <rFont val="Arial Narrow"/>
        <family val="2"/>
      </rPr>
      <t>13 1/2</t>
    </r>
  </si>
  <si>
    <r>
      <rPr>
        <sz val="7"/>
        <rFont val="Arial Narrow"/>
        <family val="2"/>
      </rPr>
      <t>14 1/2</t>
    </r>
  </si>
  <si>
    <r>
      <rPr>
        <sz val="7"/>
        <rFont val="Arial Narrow"/>
        <family val="2"/>
      </rPr>
      <t>15 1/2</t>
    </r>
  </si>
  <si>
    <r>
      <rPr>
        <sz val="7"/>
        <rFont val="Arial Narrow"/>
        <family val="2"/>
      </rPr>
      <t>16 1/2</t>
    </r>
  </si>
  <si>
    <r>
      <rPr>
        <sz val="7"/>
        <rFont val="Arial Narrow"/>
        <family val="2"/>
      </rPr>
      <t>19 1/2</t>
    </r>
  </si>
  <si>
    <r>
      <rPr>
        <sz val="7"/>
        <rFont val="Arial Narrow"/>
        <family val="2"/>
      </rPr>
      <t>J104</t>
    </r>
  </si>
  <si>
    <r>
      <rPr>
        <sz val="7"/>
        <rFont val="Arial Narrow"/>
        <family val="2"/>
      </rPr>
      <t>WB height</t>
    </r>
  </si>
  <si>
    <r>
      <rPr>
        <sz val="7"/>
        <rFont val="Arial Narrow"/>
        <family val="2"/>
      </rPr>
      <t>1/8</t>
    </r>
  </si>
  <si>
    <r>
      <rPr>
        <sz val="7"/>
        <rFont val="Arial Narrow"/>
        <family val="2"/>
      </rPr>
      <t>1 1/2</t>
    </r>
  </si>
  <si>
    <r>
      <rPr>
        <sz val="7"/>
        <rFont val="Arial Narrow"/>
        <family val="2"/>
      </rPr>
      <t>J502</t>
    </r>
  </si>
  <si>
    <r>
      <rPr>
        <sz val="7"/>
        <rFont val="Arial Narrow"/>
        <family val="2"/>
      </rPr>
      <t>Dawcord buttonhole distance:centre to centre</t>
    </r>
  </si>
  <si>
    <r>
      <rPr>
        <sz val="7"/>
        <rFont val="Arial Narrow"/>
        <family val="2"/>
      </rPr>
      <t>K101</t>
    </r>
  </si>
  <si>
    <r>
      <rPr>
        <sz val="7"/>
        <rFont val="Arial Narrow"/>
        <family val="2"/>
      </rPr>
      <t>Hip at 1" below WB seam: waist pattern mmt.</t>
    </r>
  </si>
  <si>
    <r>
      <rPr>
        <sz val="7"/>
        <rFont val="Arial Narrow"/>
        <family val="2"/>
      </rPr>
      <t>22 1/2</t>
    </r>
  </si>
  <si>
    <r>
      <rPr>
        <sz val="7"/>
        <rFont val="Arial Narrow"/>
        <family val="2"/>
      </rPr>
      <t>25 1/2</t>
    </r>
  </si>
  <si>
    <r>
      <rPr>
        <sz val="7"/>
        <rFont val="Arial Narrow"/>
        <family val="2"/>
      </rPr>
      <t>K102</t>
    </r>
  </si>
  <si>
    <r>
      <rPr>
        <sz val="7"/>
        <rFont val="Arial Narrow"/>
        <family val="2"/>
      </rPr>
      <t>Full Hip: 3" above crotch point, 3 xpt. Measure</t>
    </r>
  </si>
  <si>
    <r>
      <rPr>
        <sz val="7"/>
        <rFont val="Arial Narrow"/>
        <family val="2"/>
      </rPr>
      <t>28 1/2</t>
    </r>
  </si>
  <si>
    <r>
      <rPr>
        <b/>
        <sz val="8"/>
        <color rgb="FFEEA54A"/>
        <rFont val="Tahoma"/>
        <family val="2"/>
      </rPr>
      <t>!</t>
    </r>
  </si>
  <si>
    <r>
      <rPr>
        <sz val="7"/>
        <rFont val="Arial Narrow"/>
        <family val="2"/>
      </rPr>
      <t>M101</t>
    </r>
  </si>
  <si>
    <r>
      <rPr>
        <sz val="7"/>
        <rFont val="Arial Narrow"/>
        <family val="2"/>
      </rPr>
      <t>Thigh: 1" below crotch seam, incl. gusset</t>
    </r>
  </si>
  <si>
    <r>
      <rPr>
        <sz val="7"/>
        <rFont val="Arial Narrow"/>
        <family val="2"/>
      </rPr>
      <t>1/4</t>
    </r>
  </si>
  <si>
    <r>
      <rPr>
        <sz val="7"/>
        <rFont val="Arial Narrow"/>
        <family val="2"/>
      </rPr>
      <t>12 5/8</t>
    </r>
  </si>
  <si>
    <r>
      <rPr>
        <sz val="7"/>
        <rFont val="Arial Narrow"/>
        <family val="2"/>
      </rPr>
      <t>13 1/4</t>
    </r>
  </si>
  <si>
    <r>
      <rPr>
        <sz val="7"/>
        <rFont val="Arial Narrow"/>
        <family val="2"/>
      </rPr>
      <t>13 7/8</t>
    </r>
  </si>
  <si>
    <r>
      <rPr>
        <sz val="7"/>
        <rFont val="Arial Narrow"/>
        <family val="2"/>
      </rPr>
      <t>15 1/8</t>
    </r>
  </si>
  <si>
    <r>
      <rPr>
        <sz val="7"/>
        <rFont val="Arial Narrow"/>
        <family val="2"/>
      </rPr>
      <t>I302</t>
    </r>
  </si>
  <si>
    <r>
      <rPr>
        <sz val="7"/>
        <rFont val="Arial Narrow"/>
        <family val="2"/>
      </rPr>
      <t>Inseam length :: short</t>
    </r>
  </si>
  <si>
    <r>
      <rPr>
        <sz val="7"/>
        <rFont val="Arial Narrow"/>
        <family val="2"/>
      </rPr>
      <t>10 1/4</t>
    </r>
  </si>
  <si>
    <r>
      <rPr>
        <sz val="7"/>
        <rFont val="Arial Narrow"/>
        <family val="2"/>
      </rPr>
      <t>10 1/2</t>
    </r>
  </si>
  <si>
    <r>
      <rPr>
        <sz val="7"/>
        <rFont val="Arial Narrow"/>
        <family val="2"/>
      </rPr>
      <t>10 3/4</t>
    </r>
  </si>
  <si>
    <r>
      <rPr>
        <sz val="7"/>
        <rFont val="Arial Narrow"/>
        <family val="2"/>
      </rPr>
      <t>11 1/4</t>
    </r>
  </si>
  <si>
    <r>
      <rPr>
        <sz val="7"/>
        <rFont val="Arial Narrow"/>
        <family val="2"/>
      </rPr>
      <t>11 1/2</t>
    </r>
  </si>
  <si>
    <r>
      <rPr>
        <sz val="7"/>
        <rFont val="Arial Narrow"/>
        <family val="2"/>
      </rPr>
      <t>11 3/4</t>
    </r>
  </si>
  <si>
    <r>
      <rPr>
        <sz val="7"/>
        <rFont val="Arial Narrow"/>
        <family val="2"/>
      </rPr>
      <t>M201</t>
    </r>
  </si>
  <si>
    <r>
      <rPr>
        <sz val="7"/>
        <rFont val="Arial Narrow"/>
        <family val="2"/>
      </rPr>
      <t>Leg opening: Long, inside fold edges of opening</t>
    </r>
  </si>
  <si>
    <r>
      <rPr>
        <sz val="7"/>
        <rFont val="Arial Narrow"/>
        <family val="2"/>
      </rPr>
      <t>11 1/8</t>
    </r>
  </si>
  <si>
    <r>
      <rPr>
        <sz val="7"/>
        <rFont val="Arial Narrow"/>
        <family val="2"/>
      </rPr>
      <t>12 3/8</t>
    </r>
  </si>
  <si>
    <r>
      <rPr>
        <sz val="7"/>
        <rFont val="Arial Narrow"/>
        <family val="2"/>
      </rPr>
      <t>13 5/8</t>
    </r>
  </si>
  <si>
    <r>
      <rPr>
        <sz val="7"/>
        <rFont val="Arial Narrow"/>
        <family val="2"/>
      </rPr>
      <t>15 3/8</t>
    </r>
  </si>
  <si>
    <r>
      <rPr>
        <sz val="7"/>
        <rFont val="Arial Narrow"/>
        <family val="2"/>
      </rPr>
      <t>16 1/4</t>
    </r>
  </si>
  <si>
    <r>
      <rPr>
        <sz val="7"/>
        <rFont val="Arial Narrow"/>
        <family val="2"/>
      </rPr>
      <t>I702</t>
    </r>
  </si>
  <si>
    <r>
      <rPr>
        <sz val="7"/>
        <rFont val="Arial Narrow"/>
        <family val="2"/>
      </rPr>
      <t>Leg hem height</t>
    </r>
  </si>
  <si>
    <r>
      <rPr>
        <sz val="7"/>
        <rFont val="Arial Narrow"/>
        <family val="2"/>
      </rPr>
      <t>L103</t>
    </r>
  </si>
  <si>
    <r>
      <rPr>
        <sz val="7"/>
        <rFont val="Arial Narrow"/>
        <family val="2"/>
      </rPr>
      <t>Front rise: Incl WB</t>
    </r>
  </si>
  <si>
    <r>
      <rPr>
        <sz val="7"/>
        <rFont val="Arial Narrow"/>
        <family val="2"/>
      </rPr>
      <t>12 1/8</t>
    </r>
  </si>
  <si>
    <r>
      <rPr>
        <sz val="7"/>
        <rFont val="Arial Narrow"/>
        <family val="2"/>
      </rPr>
      <t>12 7/8</t>
    </r>
  </si>
  <si>
    <r>
      <rPr>
        <sz val="7"/>
        <rFont val="Arial Narrow"/>
        <family val="2"/>
      </rPr>
      <t>14 7/8</t>
    </r>
  </si>
  <si>
    <r>
      <rPr>
        <sz val="7"/>
        <rFont val="Arial Narrow"/>
        <family val="2"/>
      </rPr>
      <t>L203</t>
    </r>
  </si>
  <si>
    <r>
      <rPr>
        <sz val="7"/>
        <rFont val="Arial Narrow"/>
        <family val="2"/>
      </rPr>
      <t>Back rise: Incl WB</t>
    </r>
  </si>
  <si>
    <r>
      <rPr>
        <sz val="7"/>
        <rFont val="Arial Narrow"/>
        <family val="2"/>
      </rPr>
      <t>15 3/4</t>
    </r>
  </si>
  <si>
    <r>
      <rPr>
        <sz val="7"/>
        <rFont val="Arial Narrow"/>
        <family val="2"/>
      </rPr>
      <t>16 1/8</t>
    </r>
  </si>
  <si>
    <r>
      <rPr>
        <sz val="7"/>
        <rFont val="Arial Narrow"/>
        <family val="2"/>
      </rPr>
      <t>16 7/8</t>
    </r>
  </si>
  <si>
    <r>
      <rPr>
        <sz val="7"/>
        <rFont val="Arial Narrow"/>
        <family val="2"/>
      </rPr>
      <t>17 1/4</t>
    </r>
  </si>
  <si>
    <r>
      <rPr>
        <sz val="7"/>
        <rFont val="Arial Narrow"/>
        <family val="2"/>
      </rPr>
      <t>17 3/4</t>
    </r>
  </si>
  <si>
    <r>
      <rPr>
        <sz val="7"/>
        <rFont val="Arial Narrow"/>
        <family val="2"/>
      </rPr>
      <t>18 1/8</t>
    </r>
  </si>
  <si>
    <r>
      <rPr>
        <sz val="7"/>
        <rFont val="Arial Narrow"/>
        <family val="2"/>
      </rPr>
      <t>C202</t>
    </r>
  </si>
  <si>
    <r>
      <rPr>
        <sz val="7"/>
        <rFont val="Arial Narrow"/>
        <family val="2"/>
      </rPr>
      <t>Side seam forward position, fr fold</t>
    </r>
  </si>
  <si>
    <r>
      <rPr>
        <sz val="7"/>
        <rFont val="Arial Narrow"/>
        <family val="2"/>
      </rPr>
      <t>N201</t>
    </r>
  </si>
  <si>
    <r>
      <rPr>
        <sz val="7"/>
        <rFont val="Arial Narrow"/>
        <family val="2"/>
      </rPr>
      <t>Front pocket length</t>
    </r>
  </si>
  <si>
    <r>
      <rPr>
        <sz val="7"/>
        <rFont val="Arial Narrow"/>
        <family val="2"/>
      </rPr>
      <t>5 1/2</t>
    </r>
  </si>
  <si>
    <r>
      <rPr>
        <sz val="7"/>
        <rFont val="Arial Narrow"/>
        <family val="2"/>
      </rPr>
      <t>5 3/4</t>
    </r>
  </si>
  <si>
    <r>
      <rPr>
        <sz val="7"/>
        <rFont val="Arial Narrow"/>
        <family val="2"/>
      </rPr>
      <t>6 1/4</t>
    </r>
  </si>
  <si>
    <r>
      <rPr>
        <sz val="7"/>
        <rFont val="Arial Narrow"/>
        <family val="2"/>
      </rPr>
      <t>6 1/2</t>
    </r>
  </si>
  <si>
    <r>
      <rPr>
        <sz val="7"/>
        <rFont val="Arial Narrow"/>
        <family val="2"/>
      </rPr>
      <t>N205</t>
    </r>
  </si>
  <si>
    <r>
      <rPr>
        <sz val="7"/>
        <rFont val="Arial Narrow"/>
        <family val="2"/>
      </rPr>
      <t>Front pocket position from WAISTBAND BTTM. STITCH</t>
    </r>
  </si>
  <si>
    <r>
      <rPr>
        <sz val="7"/>
        <rFont val="Arial Narrow"/>
        <family val="2"/>
      </rPr>
      <t>7/8</t>
    </r>
  </si>
  <si>
    <r>
      <rPr>
        <sz val="7"/>
        <rFont val="Arial Narrow"/>
        <family val="2"/>
      </rPr>
      <t>1 1/8</t>
    </r>
  </si>
  <si>
    <r>
      <rPr>
        <sz val="7"/>
        <rFont val="Arial Narrow"/>
        <family val="2"/>
      </rPr>
      <t>1 1/4</t>
    </r>
  </si>
  <si>
    <r>
      <rPr>
        <sz val="7"/>
        <rFont val="Arial Narrow"/>
        <family val="2"/>
      </rPr>
      <t>1 3/8</t>
    </r>
  </si>
  <si>
    <r>
      <rPr>
        <sz val="7"/>
        <rFont val="Arial Narrow"/>
        <family val="2"/>
      </rPr>
      <t>1 5/8</t>
    </r>
  </si>
  <si>
    <r>
      <rPr>
        <sz val="7"/>
        <rFont val="Arial Narrow"/>
        <family val="2"/>
      </rPr>
      <t>1 3/4</t>
    </r>
  </si>
  <si>
    <r>
      <rPr>
        <sz val="7"/>
        <rFont val="Arial Narrow"/>
        <family val="2"/>
      </rPr>
      <t>N211</t>
    </r>
  </si>
  <si>
    <r>
      <rPr>
        <sz val="7"/>
        <rFont val="Arial Narrow"/>
        <family val="2"/>
      </rPr>
      <t>Front pocket bag FINISHED height:at center</t>
    </r>
  </si>
  <si>
    <r>
      <rPr>
        <sz val="7"/>
        <rFont val="Arial Narrow"/>
        <family val="2"/>
      </rPr>
      <t>N212</t>
    </r>
  </si>
  <si>
    <r>
      <rPr>
        <sz val="7"/>
        <rFont val="Arial Narrow"/>
        <family val="2"/>
      </rPr>
      <t>Front pocket bag FINISHED width:at widest pt.</t>
    </r>
  </si>
  <si>
    <r>
      <rPr>
        <sz val="7"/>
        <rFont val="Arial Narrow"/>
        <family val="2"/>
      </rPr>
      <t>6 3/4</t>
    </r>
  </si>
  <si>
    <r>
      <rPr>
        <sz val="7"/>
        <rFont val="Arial Narrow"/>
        <family val="2"/>
      </rPr>
      <t>7 1/4</t>
    </r>
  </si>
  <si>
    <r>
      <rPr>
        <sz val="7"/>
        <rFont val="Arial Narrow"/>
        <family val="2"/>
      </rPr>
      <t>J501</t>
    </r>
  </si>
  <si>
    <r>
      <rPr>
        <sz val="7"/>
        <rFont val="Arial Narrow"/>
        <family val="2"/>
      </rPr>
      <t>Drawcord length : waist</t>
    </r>
  </si>
  <si>
    <r>
      <rPr>
        <sz val="10"/>
        <rFont val="Arial"/>
        <family val="2"/>
      </rPr>
      <t>NOTES</t>
    </r>
  </si>
  <si>
    <r>
      <rPr>
        <sz val="12"/>
        <rFont val="Arial"/>
        <family val="2"/>
      </rPr>
      <t>REFERENCE: Mini OG/GRAPHIC short 2025 + designer's notes</t>
    </r>
  </si>
  <si>
    <r>
      <rPr>
        <strike/>
        <sz val="12"/>
        <rFont val="Arial"/>
        <family val="2"/>
      </rPr>
      <t>----------------------------------------</t>
    </r>
  </si>
  <si>
    <r>
      <rPr>
        <b/>
        <u/>
        <sz val="12"/>
        <rFont val="Arial"/>
        <family val="2"/>
      </rPr>
      <t>12.31.2024:</t>
    </r>
  </si>
  <si>
    <r>
      <rPr>
        <sz val="12"/>
        <rFont val="Arial"/>
        <family val="2"/>
      </rPr>
      <t>- Grade crotch width -1/4" for size each size - XXS/XS/S.</t>
    </r>
  </si>
  <si>
    <r>
      <rPr>
        <sz val="12"/>
        <rFont val="Arial"/>
        <family val="2"/>
      </rPr>
      <t>- Grade crotch width +1/4" for size each size - L/XL.</t>
    </r>
  </si>
  <si>
    <r>
      <rPr>
        <sz val="12"/>
        <rFont val="Arial"/>
        <family val="2"/>
      </rPr>
      <t>- Grade crotch width +3/8" for each size - XXL/3XL.</t>
    </r>
  </si>
  <si>
    <r>
      <rPr>
        <sz val="12"/>
        <rFont val="Arial"/>
        <family val="2"/>
      </rPr>
      <t xml:space="preserve">* Ensure the front and back rise shaping of all sizes will be "U" shape.  </t>
    </r>
  </si>
  <si>
    <r>
      <rPr>
        <b/>
        <sz val="8"/>
        <rFont val="Tahoma"/>
        <family val="2"/>
      </rPr>
      <t>CM Measurement - Sweat short</t>
    </r>
  </si>
  <si>
    <r>
      <rPr>
        <sz val="8"/>
        <rFont val="Tahoma"/>
        <family val="2"/>
      </rPr>
      <t>All measurements are in CM</t>
    </r>
  </si>
  <si>
    <t>KHOẢNG CÁCH 2 MẮT CÁO: ĐO TỪ 2 ĐIỂM GIỮA</t>
  </si>
  <si>
    <t xml:space="preserve">HÔNG ĐO TẠI ĐIỂM TRÊN ĐÁY 3", ĐO 3 ĐIỂM </t>
  </si>
  <si>
    <t>RỘNG ĐÙI, CÁCH 1" DƯỚI ĐÁY</t>
  </si>
  <si>
    <t>DÀI SƯỜN TRONG</t>
  </si>
  <si>
    <t>ĐÁY TRƯỚC: BAO GỒM LƯNG</t>
  </si>
  <si>
    <t>ĐÁY SAU: BAO GỒM LƯNG</t>
  </si>
  <si>
    <t>DÀI TÚI TRƯỚC</t>
  </si>
  <si>
    <t>VỊ TRÍ TÚI TRƯỚC TÍNH TỪ ĐƯỜNG TRA LƯNG</t>
  </si>
  <si>
    <t>CAO TÚI THÀNH PHẨM: ĐO TẠI GIỮA</t>
  </si>
  <si>
    <t>RỘNG TÚI THÀNH PHẨM: TẠI ĐIỂM RỘNG NHẤT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</si>
</sst>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;###0"/>
    <numFmt numFmtId="165" formatCode="###0.00;###0.00"/>
    <numFmt numFmtId="166" formatCode="###0.0000;###0.0000"/>
    <numFmt numFmtId="167" formatCode="###0.0;###0.0"/>
    <numFmt numFmtId="168" formatCode="###0.000;###0.000"/>
  </numFmts>
  <fonts count="25" x14ac:knownFonts="1">
    <font>
      <sz val="10"/>
      <color rgb="FF000000"/>
      <name val="Times New Roman"/>
      <charset val="204"/>
    </font>
    <font>
      <b/>
      <sz val="8"/>
      <name val="Tahoma"/>
    </font>
    <font>
      <sz val="8"/>
      <name val="Tahoma"/>
    </font>
    <font>
      <b/>
      <sz val="8"/>
      <name val="Arial Narrow"/>
    </font>
    <font>
      <sz val="7"/>
      <name val="Lucida Console"/>
    </font>
    <font>
      <sz val="7"/>
      <name val="Tahoma"/>
    </font>
    <font>
      <b/>
      <sz val="7"/>
      <name val="Arial"/>
    </font>
    <font>
      <sz val="7"/>
      <name val="Arial Narrow"/>
    </font>
    <font>
      <sz val="7"/>
      <color rgb="FF000000"/>
      <name val="Arial Narrow"/>
      <family val="2"/>
    </font>
    <font>
      <sz val="10"/>
      <name val="Arial"/>
    </font>
    <font>
      <sz val="12"/>
      <name val="Arial"/>
    </font>
    <font>
      <b/>
      <sz val="12"/>
      <name val="Arial"/>
    </font>
    <font>
      <b/>
      <sz val="8"/>
      <name val="Tahoma"/>
      <family val="2"/>
    </font>
    <font>
      <sz val="8"/>
      <name val="Tahoma"/>
      <family val="2"/>
    </font>
    <font>
      <b/>
      <sz val="8"/>
      <name val="Arial Narrow"/>
      <family val="2"/>
    </font>
    <font>
      <sz val="7"/>
      <name val="Lucida Console"/>
      <family val="3"/>
    </font>
    <font>
      <sz val="7"/>
      <name val="Tahoma"/>
      <family val="2"/>
    </font>
    <font>
      <b/>
      <sz val="7"/>
      <name val="Arial"/>
      <family val="2"/>
    </font>
    <font>
      <b/>
      <sz val="8"/>
      <color rgb="FFE56666"/>
      <name val="Tahoma"/>
      <family val="2"/>
    </font>
    <font>
      <sz val="7"/>
      <name val="Arial Narrow"/>
      <family val="2"/>
    </font>
    <font>
      <b/>
      <sz val="8"/>
      <color rgb="FFEEA54A"/>
      <name val="Tahoma"/>
      <family val="2"/>
    </font>
    <font>
      <sz val="10"/>
      <name val="Arial"/>
      <family val="2"/>
    </font>
    <font>
      <sz val="12"/>
      <name val="Arial"/>
      <family val="2"/>
    </font>
    <font>
      <strike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7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5" xfId="0" applyNumberFormat="1" applyFont="1" applyFill="1" applyBorder="1" applyAlignment="1">
      <alignment horizontal="center" vertical="center" wrapText="1"/>
    </xf>
    <xf numFmtId="165" fontId="8" fillId="4" borderId="6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167" fontId="8" fillId="3" borderId="5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168" fontId="8" fillId="0" borderId="6" xfId="0" applyNumberFormat="1" applyFont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166" fontId="8" fillId="4" borderId="4" xfId="0" applyNumberFormat="1" applyFont="1" applyFill="1" applyBorder="1" applyAlignment="1">
      <alignment horizontal="center" vertical="center" wrapText="1"/>
    </xf>
    <xf numFmtId="166" fontId="8" fillId="4" borderId="5" xfId="0" applyNumberFormat="1" applyFont="1" applyFill="1" applyBorder="1" applyAlignment="1">
      <alignment horizontal="center" vertical="center" wrapText="1"/>
    </xf>
    <xf numFmtId="168" fontId="8" fillId="4" borderId="1" xfId="0" applyNumberFormat="1" applyFont="1" applyFill="1" applyBorder="1" applyAlignment="1">
      <alignment horizontal="center" vertical="center" wrapText="1"/>
    </xf>
    <xf numFmtId="168" fontId="8" fillId="4" borderId="5" xfId="0" applyNumberFormat="1" applyFont="1" applyFill="1" applyBorder="1" applyAlignment="1">
      <alignment horizontal="center" vertical="center" wrapText="1"/>
    </xf>
    <xf numFmtId="168" fontId="8" fillId="2" borderId="6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 wrapText="1"/>
    </xf>
    <xf numFmtId="168" fontId="8" fillId="0" borderId="5" xfId="0" applyNumberFormat="1" applyFont="1" applyBorder="1" applyAlignment="1">
      <alignment horizontal="center" vertical="center" wrapText="1"/>
    </xf>
    <xf numFmtId="168" fontId="8" fillId="4" borderId="6" xfId="0" applyNumberFormat="1" applyFont="1" applyFill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center" vertical="center" wrapText="1"/>
    </xf>
    <xf numFmtId="168" fontId="8" fillId="3" borderId="5" xfId="0" applyNumberFormat="1" applyFont="1" applyFill="1" applyBorder="1" applyAlignment="1">
      <alignment horizontal="center" vertical="center" wrapText="1"/>
    </xf>
    <xf numFmtId="166" fontId="8" fillId="4" borderId="6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166" fontId="8" fillId="2" borderId="6" xfId="0" applyNumberFormat="1" applyFont="1" applyFill="1" applyBorder="1" applyAlignment="1">
      <alignment horizontal="center" vertical="center" wrapText="1"/>
    </xf>
    <xf numFmtId="168" fontId="8" fillId="4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OCTOBERS%20VERY%20OWN/8-FW25/1-SAMPLE/2-STYLE-FILE/7.%20SPEC/CAMO/ORG/SPEC_CAMO%20SWEAT%20PANT.xlsx" TargetMode="External"/><Relationship Id="rId1" Type="http://schemas.openxmlformats.org/officeDocument/2006/relationships/externalLinkPath" Target="/sites/COMMERCIAL/Shared%20Documents/General/2-CUSTOMER-FOLDER/OCTOBERS%20VERY%20OWN/8-FW25/1-SAMPLE/2-STYLE-FILE/7.%20SPEC/CAMO/ORG/SPEC_CAMO%20SWEAT%20P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7">
          <cell r="B7" t="str">
            <v>Waist measurement relaxed :: 1/2 body</v>
          </cell>
          <cell r="K7" t="str">
            <v>1/2 LƯNG ĐO ÊM</v>
          </cell>
        </row>
        <row r="8">
          <cell r="B8" t="str">
            <v>WB height</v>
          </cell>
          <cell r="K8" t="str">
            <v>TO BẢN LƯNG</v>
          </cell>
        </row>
        <row r="9">
          <cell r="B9" t="str">
            <v>Dawcord buttonhole distance</v>
          </cell>
          <cell r="K9" t="str">
            <v>KHOẢNG CÁCH 2 MẮC CÁO</v>
          </cell>
        </row>
        <row r="10">
          <cell r="B10" t="str">
            <v>Front fly width :: edge to T/S outline</v>
          </cell>
          <cell r="K10" t="str">
            <v>RỘNG BAGET QUẦN</v>
          </cell>
        </row>
        <row r="11">
          <cell r="B11" t="str">
            <v>Front fly length :: WB seam to bottom T/S outline</v>
          </cell>
          <cell r="K11" t="str">
            <v>CHIỀU DÀI BAGET QUẦN: ĐƯỜNG TRA LƯNG TỚI ĐIỂM CUỐI ĐƯỜNG MAY PHÍA NGOÀI</v>
          </cell>
        </row>
        <row r="12">
          <cell r="B12" t="str">
            <v>Hip at 1" below WB seam: waist pattern mmt.</v>
          </cell>
          <cell r="K12" t="str">
            <v>HÔNG TẠI ĐIỂM DƯỚI ĐƯỜNG MAY LƯNG 1''</v>
          </cell>
        </row>
        <row r="13">
          <cell r="B13" t="str">
            <v>Full Hip: 4" above crotch point, 3 xpt. Measure</v>
          </cell>
          <cell r="K13" t="str">
            <v>HÔNG ĐO TẠI ĐIỂM TRÊN ĐÁY 4", ĐO 3 ĐIỂM</v>
          </cell>
        </row>
        <row r="14">
          <cell r="B14" t="str">
            <v>Thigh :: 1" below crotch seam</v>
          </cell>
          <cell r="K14" t="str">
            <v>RỘNG ĐÙI, CÁCH 1 INCH DƯỚI ĐÁY</v>
          </cell>
        </row>
        <row r="15">
          <cell r="B15" t="str">
            <v>Knee position from crotch seam :: NO GRADE</v>
          </cell>
          <cell r="K15" t="str">
            <v>GỐI CÁCH ĐÁY</v>
          </cell>
        </row>
        <row r="16">
          <cell r="B16" t="str">
            <v>Knee Width: 12" below crotch pt.</v>
          </cell>
          <cell r="K16" t="str">
            <v>RỘNG GỐI, CÁCH 12 INCH DƯỚI ĐÁY</v>
          </cell>
        </row>
        <row r="17">
          <cell r="B17" t="str">
            <v>Inseam length :: long pant</v>
          </cell>
          <cell r="K17" t="str">
            <v>DÀI SƯỜN TRONG</v>
          </cell>
        </row>
        <row r="18">
          <cell r="B18" t="str">
            <v>Leg opening: Long, inside fold edges of opening</v>
          </cell>
          <cell r="K18" t="str">
            <v>RỘNG ỐNG: BÊN TRONG NẾP GẤP</v>
          </cell>
        </row>
        <row r="19">
          <cell r="B19" t="str">
            <v>Leg hem height</v>
          </cell>
          <cell r="K19" t="str">
            <v>TO BẢN LAI</v>
          </cell>
        </row>
        <row r="20">
          <cell r="B20" t="str">
            <v>Front rise :: INCLUDING WB</v>
          </cell>
          <cell r="K20" t="str">
            <v>ĐÁY TRƯỚC BAO GỒM LƯNG</v>
          </cell>
        </row>
        <row r="21">
          <cell r="B21" t="str">
            <v>Back rise :: INCLUDING WB</v>
          </cell>
          <cell r="K21" t="str">
            <v>ĐÁY SAU BAO GỒM LƯNG</v>
          </cell>
        </row>
        <row r="22">
          <cell r="B22" t="str">
            <v>Side seam forward position, fr fold</v>
          </cell>
          <cell r="K22" t="str">
            <v>ĐƯỜNG MAY SƯỜN CHỜM VỀ THÂN TRƯỚC, TẠI ĐƯỜNG TRA LƯNG</v>
          </cell>
        </row>
        <row r="23">
          <cell r="B23" t="str">
            <v>Welt pocket length</v>
          </cell>
          <cell r="K23" t="str">
            <v>DÀI CƠI TÚI</v>
          </cell>
        </row>
        <row r="24">
          <cell r="B24" t="str">
            <v>Welt pocket width</v>
          </cell>
          <cell r="K24" t="str">
            <v>RỘNG CƠI TÚI</v>
          </cell>
        </row>
        <row r="25">
          <cell r="B25" t="str">
            <v>Welt pocket position from Rib/Band seam</v>
          </cell>
          <cell r="K25" t="str">
            <v>VỊ TRÍ TÚI TỪ ĐƯỜNG TRA LƯNG</v>
          </cell>
        </row>
        <row r="26">
          <cell r="B26" t="str">
            <v>Welt pocket bag height :: at center</v>
          </cell>
          <cell r="K26" t="str">
            <v>CAO BAO TÚI TẠI CHÍNH GIỮA</v>
          </cell>
        </row>
        <row r="27">
          <cell r="B27" t="str">
            <v>Welt pocket bag width:: at widest pt.</v>
          </cell>
          <cell r="K27" t="str">
            <v>RỘNG BAO TÚI TẠI ĐIỂM RỘNG NHẤT</v>
          </cell>
        </row>
        <row r="28">
          <cell r="B28" t="str">
            <v>Back pocket welt height</v>
          </cell>
          <cell r="K28" t="str">
            <v>DÀI CƠI TÚI SAU</v>
          </cell>
        </row>
        <row r="29">
          <cell r="B29" t="str">
            <v>Back pocket welt opening width</v>
          </cell>
          <cell r="K29" t="str">
            <v>RỘNG CƠI TÚI SAU</v>
          </cell>
        </row>
        <row r="30">
          <cell r="B30" t="str">
            <v>Back pocket from WB seam</v>
          </cell>
          <cell r="K30" t="str">
            <v>VỊ TRÍ TÚI SAU CÁCH ĐƯỜNG TRA LƯNG</v>
          </cell>
        </row>
        <row r="31">
          <cell r="B31" t="str">
            <v>Back pocket position from CB seam</v>
          </cell>
          <cell r="K31" t="str">
            <v>VỊ TRÍ TÚI SAU CÁCH MAY ĐÁY SAU</v>
          </cell>
        </row>
        <row r="32">
          <cell r="B32" t="str">
            <v>Cargo pocket height at center :: including flap</v>
          </cell>
          <cell r="K32" t="str">
            <v>CAO TÚI HỘP TẠI CHÍNH GIỮA BAO GỒM NẮP TÚI</v>
          </cell>
        </row>
        <row r="33">
          <cell r="B33" t="str">
            <v>Cargo pocket flap height at center</v>
          </cell>
          <cell r="K33" t="str">
            <v>DÀI NẮP TÚI HỘP TẠI CHÍNH GIỮA</v>
          </cell>
        </row>
        <row r="34">
          <cell r="B34" t="str">
            <v>Cargo pocket flap width at top edge</v>
          </cell>
          <cell r="K34" t="str">
            <v>RỘNG NẮP TÚI HỘP CẠNH TRÊN</v>
          </cell>
        </row>
        <row r="35">
          <cell r="B35" t="str">
            <v>Cargo pocket width at top edge</v>
          </cell>
          <cell r="K35" t="str">
            <v>RỘNG TÚ́I HỘP TẠI CẠNH TRÊN</v>
          </cell>
        </row>
        <row r="36">
          <cell r="B36" t="str">
            <v>Cargo patch pocket opening hem height</v>
          </cell>
          <cell r="K36" t="str">
            <v>TO BẢN LAI TÚI</v>
          </cell>
        </row>
        <row r="37">
          <cell r="B37" t="str">
            <v>Cargo pocket bottom bellow width</v>
          </cell>
          <cell r="K37" t="str">
            <v>RỘNG TÚ́́I HỘP TẠI CẠNH DƯỚI TÚI HỘP</v>
          </cell>
        </row>
        <row r="38">
          <cell r="B38" t="str">
            <v>Cargo pocket from WB seam</v>
          </cell>
          <cell r="K38" t="str">
            <v>VỊ TRÍ TÚI HỘP TỪ ĐƯỜNG TRA LƯNG</v>
          </cell>
        </row>
        <row r="39">
          <cell r="B39" t="str">
            <v>Drawcord length : waist</v>
          </cell>
          <cell r="K39" t="str">
            <v>DÀI DÂY LUỒN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1"/>
  <sheetViews>
    <sheetView tabSelected="1" topLeftCell="A14" workbookViewId="0">
      <selection activeCell="AO13" sqref="AO13"/>
    </sheetView>
  </sheetViews>
  <sheetFormatPr defaultRowHeight="12.7" x14ac:dyDescent="0.25"/>
  <cols>
    <col min="1" max="2" width="2.21875" customWidth="1"/>
    <col min="3" max="3" width="0.21875" customWidth="1"/>
    <col min="4" max="4" width="4.6640625" customWidth="1"/>
    <col min="5" max="5" width="5.77734375" customWidth="1"/>
    <col min="6" max="6" width="1.109375" customWidth="1"/>
    <col min="7" max="7" width="2.21875" customWidth="1"/>
    <col min="8" max="8" width="3.33203125" customWidth="1"/>
    <col min="9" max="9" width="24.44140625" customWidth="1"/>
    <col min="10" max="10" width="1.109375" customWidth="1"/>
    <col min="11" max="11" width="3.33203125" customWidth="1"/>
    <col min="12" max="12" width="9.33203125" customWidth="1"/>
    <col min="13" max="13" width="1.109375" customWidth="1"/>
    <col min="14" max="14" width="14" customWidth="1"/>
    <col min="15" max="15" width="4.6640625" customWidth="1"/>
    <col min="16" max="16" width="5.88671875" customWidth="1"/>
    <col min="17" max="17" width="8" customWidth="1"/>
    <col min="18" max="18" width="6.88671875" customWidth="1"/>
    <col min="19" max="19" width="8" customWidth="1"/>
    <col min="20" max="20" width="2.21875" customWidth="1"/>
    <col min="21" max="21" width="1.109375" customWidth="1"/>
    <col min="22" max="22" width="3.33203125" customWidth="1"/>
    <col min="23" max="23" width="1.109375" customWidth="1"/>
    <col min="24" max="24" width="6.88671875" customWidth="1"/>
    <col min="25" max="25" width="2.21875" customWidth="1"/>
    <col min="26" max="26" width="3.33203125" customWidth="1"/>
    <col min="27" max="28" width="2.21875" customWidth="1"/>
    <col min="29" max="29" width="4.6640625" customWidth="1"/>
    <col min="30" max="30" width="1.109375" customWidth="1"/>
    <col min="31" max="31" width="6.88671875" customWidth="1"/>
    <col min="32" max="32" width="1.109375" customWidth="1"/>
    <col min="33" max="33" width="5.77734375" customWidth="1"/>
    <col min="34" max="35" width="1.109375" customWidth="1"/>
    <col min="36" max="36" width="2.21875" customWidth="1"/>
    <col min="37" max="37" width="3.33203125" customWidth="1"/>
    <col min="38" max="38" width="8" customWidth="1"/>
    <col min="39" max="39" width="2.21875" customWidth="1"/>
  </cols>
  <sheetData>
    <row r="1" spans="1:38" ht="11.95" customHeight="1" x14ac:dyDescent="0.25">
      <c r="A1" s="8"/>
      <c r="B1" s="51"/>
      <c r="C1" s="9"/>
      <c r="D1" s="52" t="s">
        <v>19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  <c r="V1" s="10" t="s">
        <v>20</v>
      </c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55"/>
      <c r="AI1" s="10" t="s">
        <v>0</v>
      </c>
      <c r="AJ1" s="11"/>
      <c r="AK1" s="11"/>
      <c r="AL1" s="12"/>
    </row>
    <row r="2" spans="1:38" ht="11.95" customHeight="1" x14ac:dyDescent="0.25">
      <c r="A2" s="13"/>
      <c r="B2" s="25"/>
      <c r="C2" s="14"/>
      <c r="D2" s="19" t="s">
        <v>1</v>
      </c>
      <c r="E2" s="20"/>
      <c r="F2" s="21"/>
      <c r="G2" s="22" t="s">
        <v>2</v>
      </c>
      <c r="H2" s="23"/>
      <c r="I2" s="23"/>
      <c r="J2" s="24"/>
      <c r="K2" s="13"/>
      <c r="L2" s="25"/>
      <c r="M2" s="14"/>
      <c r="N2" s="13"/>
      <c r="O2" s="25"/>
      <c r="P2" s="25"/>
      <c r="Q2" s="25"/>
      <c r="R2" s="25"/>
      <c r="S2" s="25"/>
      <c r="T2" s="25"/>
      <c r="U2" s="14"/>
      <c r="V2" s="19" t="s">
        <v>3</v>
      </c>
      <c r="W2" s="20"/>
      <c r="X2" s="20"/>
      <c r="Y2" s="20"/>
      <c r="Z2" s="21"/>
      <c r="AA2" s="22" t="s">
        <v>4</v>
      </c>
      <c r="AB2" s="23"/>
      <c r="AC2" s="23"/>
      <c r="AD2" s="23"/>
      <c r="AE2" s="23"/>
      <c r="AF2" s="23"/>
      <c r="AG2" s="23"/>
      <c r="AH2" s="24"/>
      <c r="AI2" s="27"/>
      <c r="AJ2" s="28"/>
      <c r="AK2" s="28"/>
      <c r="AL2" s="29"/>
    </row>
    <row r="3" spans="1:38" ht="11.95" customHeight="1" x14ac:dyDescent="0.25">
      <c r="A3" s="15"/>
      <c r="B3" s="56"/>
      <c r="C3" s="16"/>
      <c r="D3" s="19" t="s">
        <v>5</v>
      </c>
      <c r="E3" s="20"/>
      <c r="F3" s="21"/>
      <c r="G3" s="22" t="s">
        <v>6</v>
      </c>
      <c r="H3" s="23"/>
      <c r="I3" s="23"/>
      <c r="J3" s="24"/>
      <c r="K3" s="17"/>
      <c r="L3" s="26"/>
      <c r="M3" s="18"/>
      <c r="N3" s="17"/>
      <c r="O3" s="26"/>
      <c r="P3" s="26"/>
      <c r="Q3" s="26"/>
      <c r="R3" s="26"/>
      <c r="S3" s="26"/>
      <c r="T3" s="26"/>
      <c r="U3" s="18"/>
      <c r="V3" s="19" t="s">
        <v>7</v>
      </c>
      <c r="W3" s="20"/>
      <c r="X3" s="20"/>
      <c r="Y3" s="20"/>
      <c r="Z3" s="21"/>
      <c r="AA3" s="22" t="s">
        <v>8</v>
      </c>
      <c r="AB3" s="23"/>
      <c r="AC3" s="23"/>
      <c r="AD3" s="23"/>
      <c r="AE3" s="23"/>
      <c r="AF3" s="23"/>
      <c r="AG3" s="23"/>
      <c r="AH3" s="24"/>
      <c r="AI3" s="30"/>
      <c r="AJ3" s="31"/>
      <c r="AK3" s="31"/>
      <c r="AL3" s="32"/>
    </row>
    <row r="4" spans="1:38" ht="11.95" customHeight="1" x14ac:dyDescent="0.25">
      <c r="A4" s="15"/>
      <c r="B4" s="56"/>
      <c r="C4" s="16"/>
      <c r="D4" s="19" t="s">
        <v>9</v>
      </c>
      <c r="E4" s="20"/>
      <c r="F4" s="21"/>
      <c r="G4" s="22" t="s">
        <v>10</v>
      </c>
      <c r="H4" s="23"/>
      <c r="I4" s="23"/>
      <c r="J4" s="24"/>
      <c r="K4" s="36" t="s">
        <v>11</v>
      </c>
      <c r="L4" s="37"/>
      <c r="M4" s="38"/>
      <c r="N4" s="42" t="s">
        <v>12</v>
      </c>
      <c r="O4" s="43"/>
      <c r="P4" s="43"/>
      <c r="Q4" s="43"/>
      <c r="R4" s="43"/>
      <c r="S4" s="43"/>
      <c r="T4" s="43"/>
      <c r="U4" s="44"/>
      <c r="V4" s="19" t="s">
        <v>13</v>
      </c>
      <c r="W4" s="20"/>
      <c r="X4" s="20"/>
      <c r="Y4" s="20"/>
      <c r="Z4" s="21"/>
      <c r="AA4" s="48" t="s">
        <v>14</v>
      </c>
      <c r="AB4" s="49"/>
      <c r="AC4" s="49"/>
      <c r="AD4" s="49"/>
      <c r="AE4" s="49"/>
      <c r="AF4" s="49"/>
      <c r="AG4" s="49"/>
      <c r="AH4" s="50"/>
      <c r="AI4" s="30"/>
      <c r="AJ4" s="31"/>
      <c r="AK4" s="31"/>
      <c r="AL4" s="32"/>
    </row>
    <row r="5" spans="1:38" ht="17" customHeight="1" x14ac:dyDescent="0.25">
      <c r="A5" s="17"/>
      <c r="B5" s="26"/>
      <c r="C5" s="18"/>
      <c r="D5" s="19" t="s">
        <v>15</v>
      </c>
      <c r="E5" s="20"/>
      <c r="F5" s="21"/>
      <c r="G5" s="22" t="s">
        <v>16</v>
      </c>
      <c r="H5" s="23"/>
      <c r="I5" s="23"/>
      <c r="J5" s="24"/>
      <c r="K5" s="39"/>
      <c r="L5" s="40"/>
      <c r="M5" s="41"/>
      <c r="N5" s="45"/>
      <c r="O5" s="46"/>
      <c r="P5" s="46"/>
      <c r="Q5" s="46"/>
      <c r="R5" s="46"/>
      <c r="S5" s="46"/>
      <c r="T5" s="46"/>
      <c r="U5" s="47"/>
      <c r="V5" s="19" t="s">
        <v>17</v>
      </c>
      <c r="W5" s="20"/>
      <c r="X5" s="20"/>
      <c r="Y5" s="20"/>
      <c r="Z5" s="21"/>
      <c r="AA5" s="48" t="s">
        <v>18</v>
      </c>
      <c r="AB5" s="49"/>
      <c r="AC5" s="49"/>
      <c r="AD5" s="49"/>
      <c r="AE5" s="49"/>
      <c r="AF5" s="49"/>
      <c r="AG5" s="49"/>
      <c r="AH5" s="50"/>
      <c r="AI5" s="33"/>
      <c r="AJ5" s="34"/>
      <c r="AK5" s="34"/>
      <c r="AL5" s="35"/>
    </row>
    <row r="6" spans="1:38" ht="17" customHeight="1" x14ac:dyDescent="0.25">
      <c r="A6" s="1"/>
      <c r="B6" s="60" t="s">
        <v>21</v>
      </c>
      <c r="C6" s="61"/>
      <c r="D6" s="62"/>
      <c r="E6" s="134" t="s">
        <v>22</v>
      </c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9"/>
      <c r="Q6" s="93" t="s">
        <v>23</v>
      </c>
      <c r="R6" s="93" t="s">
        <v>24</v>
      </c>
      <c r="S6" s="94" t="s">
        <v>25</v>
      </c>
      <c r="T6" s="63" t="s">
        <v>26</v>
      </c>
      <c r="U6" s="65"/>
      <c r="V6" s="64"/>
      <c r="W6" s="63" t="s">
        <v>27</v>
      </c>
      <c r="X6" s="64"/>
      <c r="Y6" s="63" t="s">
        <v>28</v>
      </c>
      <c r="Z6" s="65"/>
      <c r="AA6" s="64"/>
      <c r="AB6" s="66" t="s">
        <v>29</v>
      </c>
      <c r="AC6" s="67"/>
      <c r="AD6" s="63" t="s">
        <v>30</v>
      </c>
      <c r="AE6" s="64"/>
      <c r="AF6" s="63" t="s">
        <v>31</v>
      </c>
      <c r="AG6" s="64"/>
      <c r="AH6" s="63" t="s">
        <v>32</v>
      </c>
      <c r="AI6" s="65"/>
      <c r="AJ6" s="65"/>
      <c r="AK6" s="64"/>
      <c r="AL6" s="93" t="s">
        <v>33</v>
      </c>
    </row>
    <row r="7" spans="1:38" ht="15" customHeight="1" x14ac:dyDescent="0.25">
      <c r="A7" s="2" t="s">
        <v>34</v>
      </c>
      <c r="B7" s="69" t="s">
        <v>35</v>
      </c>
      <c r="C7" s="70"/>
      <c r="D7" s="70"/>
      <c r="E7" s="136" t="s">
        <v>36</v>
      </c>
      <c r="F7" s="136"/>
      <c r="G7" s="136"/>
      <c r="H7" s="136"/>
      <c r="I7" s="136"/>
      <c r="J7" s="136"/>
      <c r="K7" s="136" t="str">
        <f>VLOOKUP(E7,'[1]Table 1'!$B$7:$K$39,10,0)</f>
        <v>1/2 LƯNG ĐO ÊM</v>
      </c>
      <c r="L7" s="136"/>
      <c r="M7" s="136"/>
      <c r="N7" s="136"/>
      <c r="O7" s="136"/>
      <c r="P7" s="136"/>
      <c r="Q7" s="138" t="s">
        <v>37</v>
      </c>
      <c r="R7" s="68" t="s">
        <v>37</v>
      </c>
      <c r="S7" s="86" t="s">
        <v>38</v>
      </c>
      <c r="T7" s="95" t="s">
        <v>39</v>
      </c>
      <c r="U7" s="96"/>
      <c r="V7" s="97"/>
      <c r="W7" s="95" t="s">
        <v>40</v>
      </c>
      <c r="X7" s="97"/>
      <c r="Y7" s="95" t="s">
        <v>41</v>
      </c>
      <c r="Z7" s="96"/>
      <c r="AA7" s="97"/>
      <c r="AB7" s="90" t="s">
        <v>42</v>
      </c>
      <c r="AC7" s="91"/>
      <c r="AD7" s="95" t="s">
        <v>43</v>
      </c>
      <c r="AE7" s="97"/>
      <c r="AF7" s="72">
        <v>18</v>
      </c>
      <c r="AG7" s="73"/>
      <c r="AH7" s="95" t="s">
        <v>44</v>
      </c>
      <c r="AI7" s="96"/>
      <c r="AJ7" s="96"/>
      <c r="AK7" s="97"/>
      <c r="AL7" s="74">
        <v>21</v>
      </c>
    </row>
    <row r="8" spans="1:38" ht="15" customHeight="1" x14ac:dyDescent="0.25">
      <c r="A8" s="3" t="s">
        <v>34</v>
      </c>
      <c r="B8" s="76" t="s">
        <v>45</v>
      </c>
      <c r="C8" s="77"/>
      <c r="D8" s="77"/>
      <c r="E8" s="137" t="s">
        <v>46</v>
      </c>
      <c r="F8" s="137"/>
      <c r="G8" s="137"/>
      <c r="H8" s="137"/>
      <c r="I8" s="137"/>
      <c r="J8" s="137"/>
      <c r="K8" s="137" t="str">
        <f>VLOOKUP(E8,'[1]Table 1'!$B$7:$K$39,10,0)</f>
        <v>TO BẢN LƯNG</v>
      </c>
      <c r="L8" s="137"/>
      <c r="M8" s="137"/>
      <c r="N8" s="137"/>
      <c r="O8" s="137"/>
      <c r="P8" s="137"/>
      <c r="Q8" s="138" t="s">
        <v>47</v>
      </c>
      <c r="R8" s="68" t="s">
        <v>47</v>
      </c>
      <c r="S8" s="75">
        <v>0</v>
      </c>
      <c r="T8" s="87" t="s">
        <v>48</v>
      </c>
      <c r="U8" s="88"/>
      <c r="V8" s="89"/>
      <c r="W8" s="87" t="s">
        <v>48</v>
      </c>
      <c r="X8" s="89"/>
      <c r="Y8" s="87" t="s">
        <v>48</v>
      </c>
      <c r="Z8" s="88"/>
      <c r="AA8" s="89"/>
      <c r="AB8" s="90" t="s">
        <v>48</v>
      </c>
      <c r="AC8" s="91"/>
      <c r="AD8" s="87" t="s">
        <v>48</v>
      </c>
      <c r="AE8" s="89"/>
      <c r="AF8" s="87" t="s">
        <v>48</v>
      </c>
      <c r="AG8" s="89"/>
      <c r="AH8" s="87" t="s">
        <v>48</v>
      </c>
      <c r="AI8" s="88"/>
      <c r="AJ8" s="88"/>
      <c r="AK8" s="89"/>
      <c r="AL8" s="92" t="s">
        <v>48</v>
      </c>
    </row>
    <row r="9" spans="1:38" ht="15" customHeight="1" x14ac:dyDescent="0.25">
      <c r="A9" s="1"/>
      <c r="B9" s="69" t="s">
        <v>49</v>
      </c>
      <c r="C9" s="70"/>
      <c r="D9" s="70"/>
      <c r="E9" s="136" t="s">
        <v>50</v>
      </c>
      <c r="F9" s="136"/>
      <c r="G9" s="136"/>
      <c r="H9" s="136"/>
      <c r="I9" s="136"/>
      <c r="J9" s="136"/>
      <c r="K9" s="136" t="s">
        <v>130</v>
      </c>
      <c r="L9" s="136"/>
      <c r="M9" s="136"/>
      <c r="N9" s="136"/>
      <c r="O9" s="136"/>
      <c r="P9" s="136"/>
      <c r="Q9" s="138" t="s">
        <v>47</v>
      </c>
      <c r="R9" s="68" t="s">
        <v>47</v>
      </c>
      <c r="S9" s="75">
        <v>0</v>
      </c>
      <c r="T9" s="72">
        <v>2</v>
      </c>
      <c r="U9" s="79"/>
      <c r="V9" s="73"/>
      <c r="W9" s="72">
        <v>2</v>
      </c>
      <c r="X9" s="73"/>
      <c r="Y9" s="72">
        <v>2</v>
      </c>
      <c r="Z9" s="79"/>
      <c r="AA9" s="73"/>
      <c r="AB9" s="80">
        <v>2</v>
      </c>
      <c r="AC9" s="81"/>
      <c r="AD9" s="72">
        <v>2</v>
      </c>
      <c r="AE9" s="73"/>
      <c r="AF9" s="72">
        <v>2</v>
      </c>
      <c r="AG9" s="73"/>
      <c r="AH9" s="72">
        <v>2</v>
      </c>
      <c r="AI9" s="79"/>
      <c r="AJ9" s="79"/>
      <c r="AK9" s="73"/>
      <c r="AL9" s="74">
        <v>2</v>
      </c>
    </row>
    <row r="10" spans="1:38" ht="15" customHeight="1" x14ac:dyDescent="0.25">
      <c r="A10" s="4"/>
      <c r="B10" s="76" t="s">
        <v>51</v>
      </c>
      <c r="C10" s="77"/>
      <c r="D10" s="77"/>
      <c r="E10" s="137" t="s">
        <v>52</v>
      </c>
      <c r="F10" s="137"/>
      <c r="G10" s="137"/>
      <c r="H10" s="137"/>
      <c r="I10" s="137"/>
      <c r="J10" s="137"/>
      <c r="K10" s="137" t="str">
        <f>VLOOKUP(E10,'[1]Table 1'!$B$7:$K$39,10,0)</f>
        <v>HÔNG TẠI ĐIỂM DƯỚI ĐƯỜNG MAY LƯNG 1''</v>
      </c>
      <c r="L10" s="137"/>
      <c r="M10" s="137"/>
      <c r="N10" s="137"/>
      <c r="O10" s="137"/>
      <c r="P10" s="137"/>
      <c r="Q10" s="138" t="s">
        <v>37</v>
      </c>
      <c r="R10" s="68" t="s">
        <v>37</v>
      </c>
      <c r="S10" s="86" t="s">
        <v>38</v>
      </c>
      <c r="T10" s="82">
        <v>17</v>
      </c>
      <c r="U10" s="83"/>
      <c r="V10" s="84"/>
      <c r="W10" s="82">
        <v>18</v>
      </c>
      <c r="X10" s="84"/>
      <c r="Y10" s="82">
        <v>19</v>
      </c>
      <c r="Z10" s="83"/>
      <c r="AA10" s="84"/>
      <c r="AB10" s="80">
        <v>20</v>
      </c>
      <c r="AC10" s="81"/>
      <c r="AD10" s="82">
        <v>21</v>
      </c>
      <c r="AE10" s="84"/>
      <c r="AF10" s="87" t="s">
        <v>53</v>
      </c>
      <c r="AG10" s="89"/>
      <c r="AH10" s="82">
        <v>24</v>
      </c>
      <c r="AI10" s="83"/>
      <c r="AJ10" s="83"/>
      <c r="AK10" s="84"/>
      <c r="AL10" s="92" t="s">
        <v>54</v>
      </c>
    </row>
    <row r="11" spans="1:38" ht="15" customHeight="1" x14ac:dyDescent="0.25">
      <c r="A11" s="2" t="s">
        <v>34</v>
      </c>
      <c r="B11" s="69" t="s">
        <v>55</v>
      </c>
      <c r="C11" s="70"/>
      <c r="D11" s="70"/>
      <c r="E11" s="136" t="s">
        <v>56</v>
      </c>
      <c r="F11" s="136"/>
      <c r="G11" s="136"/>
      <c r="H11" s="136"/>
      <c r="I11" s="136"/>
      <c r="J11" s="136"/>
      <c r="K11" s="136" t="s">
        <v>131</v>
      </c>
      <c r="L11" s="136"/>
      <c r="M11" s="136"/>
      <c r="N11" s="136"/>
      <c r="O11" s="136"/>
      <c r="P11" s="136"/>
      <c r="Q11" s="138" t="s">
        <v>37</v>
      </c>
      <c r="R11" s="68" t="s">
        <v>37</v>
      </c>
      <c r="S11" s="86" t="s">
        <v>38</v>
      </c>
      <c r="T11" s="72">
        <v>20</v>
      </c>
      <c r="U11" s="79"/>
      <c r="V11" s="73"/>
      <c r="W11" s="72">
        <v>21</v>
      </c>
      <c r="X11" s="73"/>
      <c r="Y11" s="72">
        <v>22</v>
      </c>
      <c r="Z11" s="79"/>
      <c r="AA11" s="73"/>
      <c r="AB11" s="80">
        <v>23</v>
      </c>
      <c r="AC11" s="81"/>
      <c r="AD11" s="72">
        <v>24</v>
      </c>
      <c r="AE11" s="73"/>
      <c r="AF11" s="95" t="s">
        <v>54</v>
      </c>
      <c r="AG11" s="97"/>
      <c r="AH11" s="72">
        <v>27</v>
      </c>
      <c r="AI11" s="79"/>
      <c r="AJ11" s="79"/>
      <c r="AK11" s="73"/>
      <c r="AL11" s="68" t="s">
        <v>57</v>
      </c>
    </row>
    <row r="12" spans="1:38" ht="15" customHeight="1" x14ac:dyDescent="0.25">
      <c r="A12" s="3" t="s">
        <v>58</v>
      </c>
      <c r="B12" s="76" t="s">
        <v>59</v>
      </c>
      <c r="C12" s="77"/>
      <c r="D12" s="77"/>
      <c r="E12" s="137" t="s">
        <v>60</v>
      </c>
      <c r="F12" s="137"/>
      <c r="G12" s="137"/>
      <c r="H12" s="137"/>
      <c r="I12" s="137"/>
      <c r="J12" s="137"/>
      <c r="K12" s="137" t="s">
        <v>132</v>
      </c>
      <c r="L12" s="137"/>
      <c r="M12" s="137"/>
      <c r="N12" s="137"/>
      <c r="O12" s="137"/>
      <c r="P12" s="137"/>
      <c r="Q12" s="138" t="s">
        <v>61</v>
      </c>
      <c r="R12" s="68" t="s">
        <v>61</v>
      </c>
      <c r="S12" s="86" t="s">
        <v>38</v>
      </c>
      <c r="T12" s="87" t="s">
        <v>62</v>
      </c>
      <c r="U12" s="88"/>
      <c r="V12" s="89"/>
      <c r="W12" s="87" t="s">
        <v>63</v>
      </c>
      <c r="X12" s="89"/>
      <c r="Y12" s="87" t="s">
        <v>64</v>
      </c>
      <c r="Z12" s="88"/>
      <c r="AA12" s="89"/>
      <c r="AB12" s="90" t="s">
        <v>41</v>
      </c>
      <c r="AC12" s="91"/>
      <c r="AD12" s="87" t="s">
        <v>65</v>
      </c>
      <c r="AE12" s="89"/>
      <c r="AF12" s="82">
        <v>16</v>
      </c>
      <c r="AG12" s="84"/>
      <c r="AH12" s="82">
        <v>17</v>
      </c>
      <c r="AI12" s="83"/>
      <c r="AJ12" s="83"/>
      <c r="AK12" s="84"/>
      <c r="AL12" s="85">
        <v>18</v>
      </c>
    </row>
    <row r="13" spans="1:38" ht="15" customHeight="1" x14ac:dyDescent="0.25">
      <c r="A13" s="2" t="s">
        <v>34</v>
      </c>
      <c r="B13" s="69" t="s">
        <v>66</v>
      </c>
      <c r="C13" s="70"/>
      <c r="D13" s="70"/>
      <c r="E13" s="136" t="s">
        <v>67</v>
      </c>
      <c r="F13" s="136"/>
      <c r="G13" s="136"/>
      <c r="H13" s="136"/>
      <c r="I13" s="136"/>
      <c r="J13" s="136"/>
      <c r="K13" s="136" t="s">
        <v>133</v>
      </c>
      <c r="L13" s="136"/>
      <c r="M13" s="136"/>
      <c r="N13" s="136"/>
      <c r="O13" s="136"/>
      <c r="P13" s="136"/>
      <c r="Q13" s="138" t="s">
        <v>61</v>
      </c>
      <c r="R13" s="68" t="s">
        <v>61</v>
      </c>
      <c r="S13" s="86" t="s">
        <v>61</v>
      </c>
      <c r="T13" s="95" t="s">
        <v>68</v>
      </c>
      <c r="U13" s="96"/>
      <c r="V13" s="97"/>
      <c r="W13" s="95" t="s">
        <v>69</v>
      </c>
      <c r="X13" s="97"/>
      <c r="Y13" s="95" t="s">
        <v>70</v>
      </c>
      <c r="Z13" s="96"/>
      <c r="AA13" s="97"/>
      <c r="AB13" s="80">
        <v>11</v>
      </c>
      <c r="AC13" s="81"/>
      <c r="AD13" s="95" t="s">
        <v>71</v>
      </c>
      <c r="AE13" s="97"/>
      <c r="AF13" s="95" t="s">
        <v>72</v>
      </c>
      <c r="AG13" s="97"/>
      <c r="AH13" s="95" t="s">
        <v>73</v>
      </c>
      <c r="AI13" s="96"/>
      <c r="AJ13" s="96"/>
      <c r="AK13" s="97"/>
      <c r="AL13" s="74">
        <v>12</v>
      </c>
    </row>
    <row r="14" spans="1:38" ht="15" customHeight="1" x14ac:dyDescent="0.25">
      <c r="A14" s="3" t="s">
        <v>58</v>
      </c>
      <c r="B14" s="76" t="s">
        <v>74</v>
      </c>
      <c r="C14" s="77"/>
      <c r="D14" s="77"/>
      <c r="E14" s="137" t="s">
        <v>75</v>
      </c>
      <c r="F14" s="137"/>
      <c r="G14" s="137"/>
      <c r="H14" s="137"/>
      <c r="I14" s="137"/>
      <c r="J14" s="137"/>
      <c r="K14" s="137" t="str">
        <f>VLOOKUP(E14,'[1]Table 1'!$B$7:$K$39,10,0)</f>
        <v>RỘNG ỐNG: BÊN TRONG NẾP GẤP</v>
      </c>
      <c r="L14" s="137"/>
      <c r="M14" s="137"/>
      <c r="N14" s="137"/>
      <c r="O14" s="137"/>
      <c r="P14" s="137"/>
      <c r="Q14" s="138" t="s">
        <v>61</v>
      </c>
      <c r="R14" s="68" t="s">
        <v>61</v>
      </c>
      <c r="S14" s="86" t="s">
        <v>38</v>
      </c>
      <c r="T14" s="87" t="s">
        <v>76</v>
      </c>
      <c r="U14" s="88"/>
      <c r="V14" s="89"/>
      <c r="W14" s="87" t="s">
        <v>73</v>
      </c>
      <c r="X14" s="89"/>
      <c r="Y14" s="87" t="s">
        <v>77</v>
      </c>
      <c r="Z14" s="88"/>
      <c r="AA14" s="89"/>
      <c r="AB14" s="80">
        <v>13</v>
      </c>
      <c r="AC14" s="81"/>
      <c r="AD14" s="87" t="s">
        <v>78</v>
      </c>
      <c r="AE14" s="89"/>
      <c r="AF14" s="87" t="s">
        <v>41</v>
      </c>
      <c r="AG14" s="89"/>
      <c r="AH14" s="87" t="s">
        <v>79</v>
      </c>
      <c r="AI14" s="88"/>
      <c r="AJ14" s="88"/>
      <c r="AK14" s="89"/>
      <c r="AL14" s="92" t="s">
        <v>80</v>
      </c>
    </row>
    <row r="15" spans="1:38" ht="15" customHeight="1" x14ac:dyDescent="0.25">
      <c r="A15" s="1"/>
      <c r="B15" s="69" t="s">
        <v>81</v>
      </c>
      <c r="C15" s="70"/>
      <c r="D15" s="70"/>
      <c r="E15" s="136" t="s">
        <v>82</v>
      </c>
      <c r="F15" s="136"/>
      <c r="G15" s="136"/>
      <c r="H15" s="136"/>
      <c r="I15" s="136"/>
      <c r="J15" s="136"/>
      <c r="K15" s="136" t="str">
        <f>VLOOKUP(E15,'[1]Table 1'!$B$7:$K$39,10,0)</f>
        <v>TO BẢN LAI</v>
      </c>
      <c r="L15" s="136"/>
      <c r="M15" s="136"/>
      <c r="N15" s="136"/>
      <c r="O15" s="136"/>
      <c r="P15" s="136"/>
      <c r="Q15" s="138" t="s">
        <v>47</v>
      </c>
      <c r="R15" s="68" t="s">
        <v>47</v>
      </c>
      <c r="S15" s="75">
        <v>0</v>
      </c>
      <c r="T15" s="72">
        <v>1</v>
      </c>
      <c r="U15" s="79"/>
      <c r="V15" s="73"/>
      <c r="W15" s="72">
        <v>1</v>
      </c>
      <c r="X15" s="73"/>
      <c r="Y15" s="72">
        <v>1</v>
      </c>
      <c r="Z15" s="79"/>
      <c r="AA15" s="73"/>
      <c r="AB15" s="80">
        <v>1</v>
      </c>
      <c r="AC15" s="81"/>
      <c r="AD15" s="72">
        <v>1</v>
      </c>
      <c r="AE15" s="73"/>
      <c r="AF15" s="72">
        <v>1</v>
      </c>
      <c r="AG15" s="73"/>
      <c r="AH15" s="72">
        <v>1</v>
      </c>
      <c r="AI15" s="79"/>
      <c r="AJ15" s="79"/>
      <c r="AK15" s="73"/>
      <c r="AL15" s="74">
        <v>1</v>
      </c>
    </row>
    <row r="16" spans="1:38" ht="15" customHeight="1" x14ac:dyDescent="0.25">
      <c r="A16" s="3" t="s">
        <v>34</v>
      </c>
      <c r="B16" s="76" t="s">
        <v>83</v>
      </c>
      <c r="C16" s="77"/>
      <c r="D16" s="77"/>
      <c r="E16" s="137" t="s">
        <v>84</v>
      </c>
      <c r="F16" s="137"/>
      <c r="G16" s="137"/>
      <c r="H16" s="137"/>
      <c r="I16" s="137"/>
      <c r="J16" s="137"/>
      <c r="K16" s="137" t="s">
        <v>134</v>
      </c>
      <c r="L16" s="137"/>
      <c r="M16" s="137"/>
      <c r="N16" s="137"/>
      <c r="O16" s="137"/>
      <c r="P16" s="137"/>
      <c r="Q16" s="138" t="s">
        <v>61</v>
      </c>
      <c r="R16" s="68" t="s">
        <v>61</v>
      </c>
      <c r="S16" s="86" t="s">
        <v>38</v>
      </c>
      <c r="T16" s="87" t="s">
        <v>85</v>
      </c>
      <c r="U16" s="88"/>
      <c r="V16" s="89"/>
      <c r="W16" s="87" t="s">
        <v>39</v>
      </c>
      <c r="X16" s="89"/>
      <c r="Y16" s="87" t="s">
        <v>86</v>
      </c>
      <c r="Z16" s="88"/>
      <c r="AA16" s="89"/>
      <c r="AB16" s="90" t="s">
        <v>63</v>
      </c>
      <c r="AC16" s="91"/>
      <c r="AD16" s="87" t="s">
        <v>78</v>
      </c>
      <c r="AE16" s="89"/>
      <c r="AF16" s="82">
        <v>14</v>
      </c>
      <c r="AG16" s="84"/>
      <c r="AH16" s="87" t="s">
        <v>41</v>
      </c>
      <c r="AI16" s="88"/>
      <c r="AJ16" s="88"/>
      <c r="AK16" s="89"/>
      <c r="AL16" s="92" t="s">
        <v>87</v>
      </c>
    </row>
    <row r="17" spans="1:38" ht="15" customHeight="1" x14ac:dyDescent="0.25">
      <c r="A17" s="2" t="s">
        <v>34</v>
      </c>
      <c r="B17" s="69" t="s">
        <v>88</v>
      </c>
      <c r="C17" s="70"/>
      <c r="D17" s="70"/>
      <c r="E17" s="136" t="s">
        <v>89</v>
      </c>
      <c r="F17" s="136"/>
      <c r="G17" s="136"/>
      <c r="H17" s="136"/>
      <c r="I17" s="136"/>
      <c r="J17" s="136"/>
      <c r="K17" s="136" t="s">
        <v>135</v>
      </c>
      <c r="L17" s="136"/>
      <c r="M17" s="136"/>
      <c r="N17" s="136"/>
      <c r="O17" s="136"/>
      <c r="P17" s="136"/>
      <c r="Q17" s="138" t="s">
        <v>61</v>
      </c>
      <c r="R17" s="68" t="s">
        <v>61</v>
      </c>
      <c r="S17" s="86" t="s">
        <v>38</v>
      </c>
      <c r="T17" s="95" t="s">
        <v>79</v>
      </c>
      <c r="U17" s="96"/>
      <c r="V17" s="97"/>
      <c r="W17" s="95" t="s">
        <v>90</v>
      </c>
      <c r="X17" s="97"/>
      <c r="Y17" s="95" t="s">
        <v>91</v>
      </c>
      <c r="Z17" s="96"/>
      <c r="AA17" s="97"/>
      <c r="AB17" s="90" t="s">
        <v>43</v>
      </c>
      <c r="AC17" s="91"/>
      <c r="AD17" s="95" t="s">
        <v>92</v>
      </c>
      <c r="AE17" s="97"/>
      <c r="AF17" s="95" t="s">
        <v>93</v>
      </c>
      <c r="AG17" s="97"/>
      <c r="AH17" s="95" t="s">
        <v>94</v>
      </c>
      <c r="AI17" s="96"/>
      <c r="AJ17" s="96"/>
      <c r="AK17" s="97"/>
      <c r="AL17" s="68" t="s">
        <v>95</v>
      </c>
    </row>
    <row r="18" spans="1:38" ht="15" customHeight="1" x14ac:dyDescent="0.25">
      <c r="A18" s="4"/>
      <c r="B18" s="76" t="s">
        <v>96</v>
      </c>
      <c r="C18" s="77"/>
      <c r="D18" s="77"/>
      <c r="E18" s="137" t="s">
        <v>97</v>
      </c>
      <c r="F18" s="137"/>
      <c r="G18" s="137"/>
      <c r="H18" s="137"/>
      <c r="I18" s="137"/>
      <c r="J18" s="137"/>
      <c r="K18" s="137" t="str">
        <f>VLOOKUP(E18,'[1]Table 1'!$B$7:$K$39,10,0)</f>
        <v>ĐƯỜNG MAY SƯỜN CHỜM VỀ THÂN TRƯỚC, TẠI ĐƯỜNG TRA LƯNG</v>
      </c>
      <c r="L18" s="137"/>
      <c r="M18" s="137"/>
      <c r="N18" s="137"/>
      <c r="O18" s="137"/>
      <c r="P18" s="137"/>
      <c r="Q18" s="138" t="s">
        <v>47</v>
      </c>
      <c r="R18" s="68" t="s">
        <v>47</v>
      </c>
      <c r="S18" s="75">
        <v>0</v>
      </c>
      <c r="T18" s="87" t="s">
        <v>37</v>
      </c>
      <c r="U18" s="88"/>
      <c r="V18" s="89"/>
      <c r="W18" s="87" t="s">
        <v>37</v>
      </c>
      <c r="X18" s="89"/>
      <c r="Y18" s="87" t="s">
        <v>37</v>
      </c>
      <c r="Z18" s="88"/>
      <c r="AA18" s="89"/>
      <c r="AB18" s="90" t="s">
        <v>37</v>
      </c>
      <c r="AC18" s="91"/>
      <c r="AD18" s="87" t="s">
        <v>37</v>
      </c>
      <c r="AE18" s="89"/>
      <c r="AF18" s="87" t="s">
        <v>37</v>
      </c>
      <c r="AG18" s="89"/>
      <c r="AH18" s="87" t="s">
        <v>37</v>
      </c>
      <c r="AI18" s="88"/>
      <c r="AJ18" s="88"/>
      <c r="AK18" s="89"/>
      <c r="AL18" s="92" t="s">
        <v>37</v>
      </c>
    </row>
    <row r="19" spans="1:38" ht="15" customHeight="1" x14ac:dyDescent="0.25">
      <c r="A19" s="2" t="s">
        <v>58</v>
      </c>
      <c r="B19" s="69" t="s">
        <v>98</v>
      </c>
      <c r="C19" s="70"/>
      <c r="D19" s="70"/>
      <c r="E19" s="136" t="s">
        <v>99</v>
      </c>
      <c r="F19" s="136"/>
      <c r="G19" s="136"/>
      <c r="H19" s="136"/>
      <c r="I19" s="136"/>
      <c r="J19" s="136"/>
      <c r="K19" s="136" t="s">
        <v>136</v>
      </c>
      <c r="L19" s="136"/>
      <c r="M19" s="136"/>
      <c r="N19" s="136"/>
      <c r="O19" s="136"/>
      <c r="P19" s="136"/>
      <c r="Q19" s="138" t="s">
        <v>61</v>
      </c>
      <c r="R19" s="68" t="s">
        <v>61</v>
      </c>
      <c r="S19" s="86" t="s">
        <v>38</v>
      </c>
      <c r="T19" s="95" t="s">
        <v>100</v>
      </c>
      <c r="U19" s="96"/>
      <c r="V19" s="97"/>
      <c r="W19" s="95" t="s">
        <v>101</v>
      </c>
      <c r="X19" s="97"/>
      <c r="Y19" s="95" t="s">
        <v>101</v>
      </c>
      <c r="Z19" s="96"/>
      <c r="AA19" s="97"/>
      <c r="AB19" s="80">
        <v>6</v>
      </c>
      <c r="AC19" s="81"/>
      <c r="AD19" s="72">
        <v>6</v>
      </c>
      <c r="AE19" s="73"/>
      <c r="AF19" s="95" t="s">
        <v>102</v>
      </c>
      <c r="AG19" s="97"/>
      <c r="AH19" s="95" t="s">
        <v>103</v>
      </c>
      <c r="AI19" s="96"/>
      <c r="AJ19" s="96"/>
      <c r="AK19" s="97"/>
      <c r="AL19" s="68" t="s">
        <v>103</v>
      </c>
    </row>
    <row r="20" spans="1:38" ht="15" customHeight="1" x14ac:dyDescent="0.25">
      <c r="A20" s="4"/>
      <c r="B20" s="76" t="s">
        <v>104</v>
      </c>
      <c r="C20" s="77"/>
      <c r="D20" s="77"/>
      <c r="E20" s="137" t="s">
        <v>105</v>
      </c>
      <c r="F20" s="137"/>
      <c r="G20" s="137"/>
      <c r="H20" s="137"/>
      <c r="I20" s="137"/>
      <c r="J20" s="137"/>
      <c r="K20" s="137" t="s">
        <v>137</v>
      </c>
      <c r="L20" s="137"/>
      <c r="M20" s="137"/>
      <c r="N20" s="137"/>
      <c r="O20" s="137"/>
      <c r="P20" s="137"/>
      <c r="Q20" s="138" t="s">
        <v>47</v>
      </c>
      <c r="R20" s="68" t="s">
        <v>47</v>
      </c>
      <c r="S20" s="86" t="s">
        <v>47</v>
      </c>
      <c r="T20" s="87" t="s">
        <v>106</v>
      </c>
      <c r="U20" s="88"/>
      <c r="V20" s="89"/>
      <c r="W20" s="82">
        <v>1</v>
      </c>
      <c r="X20" s="84"/>
      <c r="Y20" s="87" t="s">
        <v>107</v>
      </c>
      <c r="Z20" s="88"/>
      <c r="AA20" s="89"/>
      <c r="AB20" s="90" t="s">
        <v>108</v>
      </c>
      <c r="AC20" s="91"/>
      <c r="AD20" s="87" t="s">
        <v>109</v>
      </c>
      <c r="AE20" s="89"/>
      <c r="AF20" s="87" t="s">
        <v>48</v>
      </c>
      <c r="AG20" s="89"/>
      <c r="AH20" s="87" t="s">
        <v>110</v>
      </c>
      <c r="AI20" s="88"/>
      <c r="AJ20" s="88"/>
      <c r="AK20" s="89"/>
      <c r="AL20" s="92" t="s">
        <v>111</v>
      </c>
    </row>
    <row r="21" spans="1:38" ht="15" customHeight="1" x14ac:dyDescent="0.25">
      <c r="A21" s="1"/>
      <c r="B21" s="69" t="s">
        <v>112</v>
      </c>
      <c r="C21" s="70"/>
      <c r="D21" s="70"/>
      <c r="E21" s="136" t="s">
        <v>113</v>
      </c>
      <c r="F21" s="136"/>
      <c r="G21" s="136"/>
      <c r="H21" s="136"/>
      <c r="I21" s="136"/>
      <c r="J21" s="136"/>
      <c r="K21" s="136" t="s">
        <v>138</v>
      </c>
      <c r="L21" s="136"/>
      <c r="M21" s="136"/>
      <c r="N21" s="136"/>
      <c r="O21" s="136"/>
      <c r="P21" s="136"/>
      <c r="Q21" s="138" t="s">
        <v>61</v>
      </c>
      <c r="R21" s="68" t="s">
        <v>61</v>
      </c>
      <c r="S21" s="86" t="s">
        <v>38</v>
      </c>
      <c r="T21" s="72">
        <v>11</v>
      </c>
      <c r="U21" s="79"/>
      <c r="V21" s="73"/>
      <c r="W21" s="72">
        <v>11</v>
      </c>
      <c r="X21" s="73"/>
      <c r="Y21" s="95" t="s">
        <v>72</v>
      </c>
      <c r="Z21" s="96"/>
      <c r="AA21" s="97"/>
      <c r="AB21" s="90" t="s">
        <v>72</v>
      </c>
      <c r="AC21" s="91"/>
      <c r="AD21" s="95" t="s">
        <v>72</v>
      </c>
      <c r="AE21" s="97"/>
      <c r="AF21" s="95" t="s">
        <v>72</v>
      </c>
      <c r="AG21" s="97"/>
      <c r="AH21" s="95" t="s">
        <v>72</v>
      </c>
      <c r="AI21" s="96"/>
      <c r="AJ21" s="96"/>
      <c r="AK21" s="97"/>
      <c r="AL21" s="68" t="s">
        <v>72</v>
      </c>
    </row>
    <row r="22" spans="1:38" ht="15" customHeight="1" x14ac:dyDescent="0.25">
      <c r="A22" s="4"/>
      <c r="B22" s="76" t="s">
        <v>114</v>
      </c>
      <c r="C22" s="77"/>
      <c r="D22" s="77"/>
      <c r="E22" s="137" t="s">
        <v>115</v>
      </c>
      <c r="F22" s="137"/>
      <c r="G22" s="137"/>
      <c r="H22" s="137"/>
      <c r="I22" s="137"/>
      <c r="J22" s="137"/>
      <c r="K22" s="137" t="s">
        <v>139</v>
      </c>
      <c r="L22" s="137"/>
      <c r="M22" s="137"/>
      <c r="N22" s="137"/>
      <c r="O22" s="137"/>
      <c r="P22" s="137"/>
      <c r="Q22" s="138" t="s">
        <v>61</v>
      </c>
      <c r="R22" s="68" t="s">
        <v>61</v>
      </c>
      <c r="S22" s="86" t="s">
        <v>38</v>
      </c>
      <c r="T22" s="87" t="s">
        <v>102</v>
      </c>
      <c r="U22" s="88"/>
      <c r="V22" s="89"/>
      <c r="W22" s="87" t="s">
        <v>103</v>
      </c>
      <c r="X22" s="89"/>
      <c r="Y22" s="87" t="s">
        <v>103</v>
      </c>
      <c r="Z22" s="88"/>
      <c r="AA22" s="89"/>
      <c r="AB22" s="90" t="s">
        <v>116</v>
      </c>
      <c r="AC22" s="91"/>
      <c r="AD22" s="87" t="s">
        <v>116</v>
      </c>
      <c r="AE22" s="89"/>
      <c r="AF22" s="82">
        <v>7</v>
      </c>
      <c r="AG22" s="84"/>
      <c r="AH22" s="87" t="s">
        <v>117</v>
      </c>
      <c r="AI22" s="88"/>
      <c r="AJ22" s="88"/>
      <c r="AK22" s="89"/>
      <c r="AL22" s="92" t="s">
        <v>117</v>
      </c>
    </row>
    <row r="23" spans="1:38" ht="15" customHeight="1" x14ac:dyDescent="0.25">
      <c r="A23" s="2" t="s">
        <v>34</v>
      </c>
      <c r="B23" s="69" t="s">
        <v>118</v>
      </c>
      <c r="C23" s="70"/>
      <c r="D23" s="70"/>
      <c r="E23" s="136" t="s">
        <v>119</v>
      </c>
      <c r="F23" s="136"/>
      <c r="G23" s="136"/>
      <c r="H23" s="136"/>
      <c r="I23" s="136"/>
      <c r="J23" s="136"/>
      <c r="K23" s="136" t="str">
        <f>VLOOKUP(E23,'[1]Table 1'!$B$7:$K$39,10,0)</f>
        <v>DÀI DÂY LUỒN</v>
      </c>
      <c r="L23" s="136"/>
      <c r="M23" s="136"/>
      <c r="N23" s="136"/>
      <c r="O23" s="136"/>
      <c r="P23" s="136"/>
      <c r="Q23" s="133">
        <v>1</v>
      </c>
      <c r="R23" s="74">
        <v>1</v>
      </c>
      <c r="S23" s="86" t="s">
        <v>38</v>
      </c>
      <c r="T23" s="72">
        <v>46</v>
      </c>
      <c r="U23" s="79"/>
      <c r="V23" s="73"/>
      <c r="W23" s="72">
        <v>48</v>
      </c>
      <c r="X23" s="73"/>
      <c r="Y23" s="72">
        <v>50</v>
      </c>
      <c r="Z23" s="79"/>
      <c r="AA23" s="73"/>
      <c r="AB23" s="80">
        <v>52</v>
      </c>
      <c r="AC23" s="81"/>
      <c r="AD23" s="72">
        <v>54</v>
      </c>
      <c r="AE23" s="73"/>
      <c r="AF23" s="72">
        <v>57</v>
      </c>
      <c r="AG23" s="73"/>
      <c r="AH23" s="72">
        <v>60</v>
      </c>
      <c r="AI23" s="79"/>
      <c r="AJ23" s="79"/>
      <c r="AK23" s="73"/>
      <c r="AL23" s="74">
        <v>63</v>
      </c>
    </row>
    <row r="24" spans="1:38" ht="13" customHeight="1" x14ac:dyDescent="0.25">
      <c r="A24" s="5" t="s">
        <v>120</v>
      </c>
    </row>
    <row r="25" spans="1:38" ht="17" customHeight="1" x14ac:dyDescent="0.25">
      <c r="A25" s="6" t="s">
        <v>121</v>
      </c>
    </row>
    <row r="26" spans="1:38" ht="17" customHeight="1" x14ac:dyDescent="0.25">
      <c r="A26" s="6" t="s">
        <v>122</v>
      </c>
    </row>
    <row r="27" spans="1:38" ht="17" customHeight="1" x14ac:dyDescent="0.25">
      <c r="A27" s="7" t="s">
        <v>123</v>
      </c>
    </row>
    <row r="28" spans="1:38" ht="17" customHeight="1" x14ac:dyDescent="0.25">
      <c r="A28" s="6" t="s">
        <v>124</v>
      </c>
    </row>
    <row r="29" spans="1:38" ht="17" customHeight="1" x14ac:dyDescent="0.25">
      <c r="A29" s="6" t="s">
        <v>125</v>
      </c>
    </row>
    <row r="30" spans="1:38" ht="17" customHeight="1" x14ac:dyDescent="0.25">
      <c r="A30" s="6" t="s">
        <v>126</v>
      </c>
    </row>
    <row r="31" spans="1:38" ht="17" customHeight="1" x14ac:dyDescent="0.25">
      <c r="A31" s="6" t="s">
        <v>127</v>
      </c>
    </row>
  </sheetData>
  <mergeCells count="205">
    <mergeCell ref="B23:D23"/>
    <mergeCell ref="T23:V23"/>
    <mergeCell ref="W23:X23"/>
    <mergeCell ref="Y23:AA23"/>
    <mergeCell ref="AB23:AC23"/>
    <mergeCell ref="AD23:AE23"/>
    <mergeCell ref="AF23:AG23"/>
    <mergeCell ref="AH23:AK23"/>
    <mergeCell ref="E23:J23"/>
    <mergeCell ref="K23:P23"/>
    <mergeCell ref="B22:D22"/>
    <mergeCell ref="T22:V22"/>
    <mergeCell ref="W22:X22"/>
    <mergeCell ref="Y22:AA22"/>
    <mergeCell ref="AB22:AC22"/>
    <mergeCell ref="AD22:AE22"/>
    <mergeCell ref="AF22:AG22"/>
    <mergeCell ref="AH22:AK22"/>
    <mergeCell ref="E22:J22"/>
    <mergeCell ref="K22:P22"/>
    <mergeCell ref="B21:D21"/>
    <mergeCell ref="T21:V21"/>
    <mergeCell ref="W21:X21"/>
    <mergeCell ref="Y21:AA21"/>
    <mergeCell ref="AB21:AC21"/>
    <mergeCell ref="AD21:AE21"/>
    <mergeCell ref="AF21:AG21"/>
    <mergeCell ref="AH21:AK21"/>
    <mergeCell ref="E21:J21"/>
    <mergeCell ref="K21:P21"/>
    <mergeCell ref="B20:D20"/>
    <mergeCell ref="T20:V20"/>
    <mergeCell ref="W20:X20"/>
    <mergeCell ref="Y20:AA20"/>
    <mergeCell ref="AB20:AC20"/>
    <mergeCell ref="AD20:AE20"/>
    <mergeCell ref="AF20:AG20"/>
    <mergeCell ref="AH20:AK20"/>
    <mergeCell ref="E20:J20"/>
    <mergeCell ref="K20:P20"/>
    <mergeCell ref="B19:D19"/>
    <mergeCell ref="T19:V19"/>
    <mergeCell ref="W19:X19"/>
    <mergeCell ref="Y19:AA19"/>
    <mergeCell ref="AB19:AC19"/>
    <mergeCell ref="AD19:AE19"/>
    <mergeCell ref="AF19:AG19"/>
    <mergeCell ref="AH19:AK19"/>
    <mergeCell ref="E19:J19"/>
    <mergeCell ref="K19:P19"/>
    <mergeCell ref="B18:D18"/>
    <mergeCell ref="T18:V18"/>
    <mergeCell ref="W18:X18"/>
    <mergeCell ref="Y18:AA18"/>
    <mergeCell ref="AB18:AC18"/>
    <mergeCell ref="AD18:AE18"/>
    <mergeCell ref="AF18:AG18"/>
    <mergeCell ref="AH18:AK18"/>
    <mergeCell ref="E18:J18"/>
    <mergeCell ref="K18:P18"/>
    <mergeCell ref="B17:D17"/>
    <mergeCell ref="T17:V17"/>
    <mergeCell ref="W17:X17"/>
    <mergeCell ref="Y17:AA17"/>
    <mergeCell ref="AB17:AC17"/>
    <mergeCell ref="AD17:AE17"/>
    <mergeCell ref="AF17:AG17"/>
    <mergeCell ref="AH17:AK17"/>
    <mergeCell ref="E17:J17"/>
    <mergeCell ref="K17:P17"/>
    <mergeCell ref="B16:D16"/>
    <mergeCell ref="T16:V16"/>
    <mergeCell ref="W16:X16"/>
    <mergeCell ref="Y16:AA16"/>
    <mergeCell ref="AB16:AC16"/>
    <mergeCell ref="AD16:AE16"/>
    <mergeCell ref="AF16:AG16"/>
    <mergeCell ref="AH16:AK16"/>
    <mergeCell ref="E16:J16"/>
    <mergeCell ref="K16:P16"/>
    <mergeCell ref="B15:D15"/>
    <mergeCell ref="T15:V15"/>
    <mergeCell ref="W15:X15"/>
    <mergeCell ref="Y15:AA15"/>
    <mergeCell ref="AB15:AC15"/>
    <mergeCell ref="AD15:AE15"/>
    <mergeCell ref="AF15:AG15"/>
    <mergeCell ref="AH15:AK15"/>
    <mergeCell ref="E15:J15"/>
    <mergeCell ref="K15:P15"/>
    <mergeCell ref="B14:D14"/>
    <mergeCell ref="T14:V14"/>
    <mergeCell ref="W14:X14"/>
    <mergeCell ref="Y14:AA14"/>
    <mergeCell ref="AB14:AC14"/>
    <mergeCell ref="AD14:AE14"/>
    <mergeCell ref="AF14:AG14"/>
    <mergeCell ref="AH14:AK14"/>
    <mergeCell ref="E14:J14"/>
    <mergeCell ref="K14:P14"/>
    <mergeCell ref="B13:D13"/>
    <mergeCell ref="T13:V13"/>
    <mergeCell ref="W13:X13"/>
    <mergeCell ref="Y13:AA13"/>
    <mergeCell ref="AB13:AC13"/>
    <mergeCell ref="AD13:AE13"/>
    <mergeCell ref="AF13:AG13"/>
    <mergeCell ref="AH13:AK13"/>
    <mergeCell ref="E13:J13"/>
    <mergeCell ref="K13:P13"/>
    <mergeCell ref="B12:D12"/>
    <mergeCell ref="T12:V12"/>
    <mergeCell ref="W12:X12"/>
    <mergeCell ref="Y12:AA12"/>
    <mergeCell ref="AB12:AC12"/>
    <mergeCell ref="AD12:AE12"/>
    <mergeCell ref="AF12:AG12"/>
    <mergeCell ref="AH12:AK12"/>
    <mergeCell ref="E12:J12"/>
    <mergeCell ref="K12:P12"/>
    <mergeCell ref="B11:D11"/>
    <mergeCell ref="T11:V11"/>
    <mergeCell ref="W11:X11"/>
    <mergeCell ref="Y11:AA11"/>
    <mergeCell ref="AB11:AC11"/>
    <mergeCell ref="AD11:AE11"/>
    <mergeCell ref="AF11:AG11"/>
    <mergeCell ref="AH11:AK11"/>
    <mergeCell ref="E11:J11"/>
    <mergeCell ref="K11:P11"/>
    <mergeCell ref="B10:D10"/>
    <mergeCell ref="T10:V10"/>
    <mergeCell ref="W10:X10"/>
    <mergeCell ref="Y10:AA10"/>
    <mergeCell ref="AB10:AC10"/>
    <mergeCell ref="AD10:AE10"/>
    <mergeCell ref="AF10:AG10"/>
    <mergeCell ref="AH10:AK10"/>
    <mergeCell ref="E10:J10"/>
    <mergeCell ref="K10:P10"/>
    <mergeCell ref="B9:D9"/>
    <mergeCell ref="T9:V9"/>
    <mergeCell ref="W9:X9"/>
    <mergeCell ref="Y9:AA9"/>
    <mergeCell ref="AB9:AC9"/>
    <mergeCell ref="AD9:AE9"/>
    <mergeCell ref="AF9:AG9"/>
    <mergeCell ref="AH9:AK9"/>
    <mergeCell ref="E9:J9"/>
    <mergeCell ref="K9:P9"/>
    <mergeCell ref="B8:D8"/>
    <mergeCell ref="T8:V8"/>
    <mergeCell ref="W8:X8"/>
    <mergeCell ref="Y8:AA8"/>
    <mergeCell ref="AB8:AC8"/>
    <mergeCell ref="AD8:AE8"/>
    <mergeCell ref="AF8:AG8"/>
    <mergeCell ref="AH8:AK8"/>
    <mergeCell ref="E8:J8"/>
    <mergeCell ref="K8:P8"/>
    <mergeCell ref="B7:D7"/>
    <mergeCell ref="T7:V7"/>
    <mergeCell ref="W7:X7"/>
    <mergeCell ref="Y7:AA7"/>
    <mergeCell ref="AB7:AC7"/>
    <mergeCell ref="AD7:AE7"/>
    <mergeCell ref="AF7:AG7"/>
    <mergeCell ref="AH7:AK7"/>
    <mergeCell ref="E7:J7"/>
    <mergeCell ref="K7:P7"/>
    <mergeCell ref="D5:F5"/>
    <mergeCell ref="G5:J5"/>
    <mergeCell ref="V5:Z5"/>
    <mergeCell ref="AA5:AH5"/>
    <mergeCell ref="B6:D6"/>
    <mergeCell ref="E6:P6"/>
    <mergeCell ref="T6:V6"/>
    <mergeCell ref="W6:X6"/>
    <mergeCell ref="Y6:AA6"/>
    <mergeCell ref="AB6:AC6"/>
    <mergeCell ref="AD6:AE6"/>
    <mergeCell ref="AF6:AG6"/>
    <mergeCell ref="AH6:AK6"/>
    <mergeCell ref="A1:C1"/>
    <mergeCell ref="D1:U1"/>
    <mergeCell ref="V1:AH1"/>
    <mergeCell ref="AI1:AL1"/>
    <mergeCell ref="A2:C5"/>
    <mergeCell ref="D2:F2"/>
    <mergeCell ref="G2:J2"/>
    <mergeCell ref="K2:M3"/>
    <mergeCell ref="N2:U3"/>
    <mergeCell ref="V2:Z2"/>
    <mergeCell ref="AA2:AH2"/>
    <mergeCell ref="AI2:AL5"/>
    <mergeCell ref="D3:F3"/>
    <mergeCell ref="G3:J3"/>
    <mergeCell ref="V3:Z3"/>
    <mergeCell ref="AA3:AH3"/>
    <mergeCell ref="D4:F4"/>
    <mergeCell ref="G4:J4"/>
    <mergeCell ref="K4:M5"/>
    <mergeCell ref="N4:U5"/>
    <mergeCell ref="V4:Z4"/>
    <mergeCell ref="AA4:AH4"/>
  </mergeCells>
  <pageMargins left="0.7" right="0.7" top="0.75" bottom="0.75" header="0.3" footer="0.3"/>
  <pageSetup paperSize="9" scale="8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9C45-2791-4CE3-9943-1E056B79DDFF}">
  <sheetPr>
    <pageSetUpPr fitToPage="1"/>
  </sheetPr>
  <dimension ref="A1:AL31"/>
  <sheetViews>
    <sheetView topLeftCell="A14" workbookViewId="0">
      <selection activeCell="L28" sqref="L28"/>
    </sheetView>
  </sheetViews>
  <sheetFormatPr defaultRowHeight="12.7" x14ac:dyDescent="0.25"/>
  <cols>
    <col min="1" max="1" width="2.21875" customWidth="1"/>
    <col min="2" max="3" width="2.6640625" customWidth="1"/>
    <col min="4" max="4" width="4.6640625" customWidth="1"/>
    <col min="5" max="5" width="5.77734375" customWidth="1"/>
    <col min="6" max="6" width="1.109375" customWidth="1"/>
    <col min="7" max="7" width="2.21875" customWidth="1"/>
    <col min="8" max="8" width="3.33203125" customWidth="1"/>
    <col min="9" max="9" width="20" customWidth="1"/>
    <col min="10" max="10" width="1.109375" customWidth="1"/>
    <col min="11" max="11" width="3.33203125" customWidth="1"/>
    <col min="12" max="12" width="9.33203125" customWidth="1"/>
    <col min="13" max="13" width="1.109375" customWidth="1"/>
    <col min="14" max="14" width="14" customWidth="1"/>
    <col min="15" max="15" width="8.109375" customWidth="1"/>
    <col min="16" max="16" width="3.33203125" customWidth="1"/>
    <col min="17" max="17" width="8" customWidth="1"/>
    <col min="18" max="18" width="6.88671875" customWidth="1"/>
    <col min="19" max="19" width="8" customWidth="1"/>
    <col min="20" max="20" width="2.21875" customWidth="1"/>
    <col min="21" max="21" width="1.109375" customWidth="1"/>
    <col min="22" max="22" width="3.33203125" customWidth="1"/>
    <col min="23" max="23" width="1.109375" customWidth="1"/>
    <col min="24" max="24" width="6.88671875" customWidth="1"/>
    <col min="25" max="25" width="2.21875" customWidth="1"/>
    <col min="26" max="26" width="3.33203125" customWidth="1"/>
    <col min="27" max="28" width="2.21875" customWidth="1"/>
    <col min="29" max="29" width="4.6640625" customWidth="1"/>
    <col min="30" max="30" width="1.109375" customWidth="1"/>
    <col min="31" max="31" width="6.88671875" customWidth="1"/>
    <col min="32" max="32" width="1.109375" customWidth="1"/>
    <col min="33" max="33" width="5.77734375" customWidth="1"/>
    <col min="34" max="35" width="1.109375" customWidth="1"/>
    <col min="36" max="36" width="2.21875" customWidth="1"/>
    <col min="37" max="37" width="3.33203125" customWidth="1"/>
    <col min="38" max="38" width="8" customWidth="1"/>
    <col min="39" max="39" width="2.21875" customWidth="1"/>
  </cols>
  <sheetData>
    <row r="1" spans="1:38" ht="11.95" customHeight="1" x14ac:dyDescent="0.25">
      <c r="A1" s="8"/>
      <c r="B1" s="51"/>
      <c r="C1" s="9"/>
      <c r="D1" s="52" t="s">
        <v>128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  <c r="V1" s="10" t="s">
        <v>129</v>
      </c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55"/>
      <c r="AI1" s="10" t="s">
        <v>0</v>
      </c>
      <c r="AJ1" s="11"/>
      <c r="AK1" s="11"/>
      <c r="AL1" s="12"/>
    </row>
    <row r="2" spans="1:38" ht="11.95" customHeight="1" x14ac:dyDescent="0.25">
      <c r="A2" s="13"/>
      <c r="B2" s="25"/>
      <c r="C2" s="14"/>
      <c r="D2" s="19" t="s">
        <v>1</v>
      </c>
      <c r="E2" s="20"/>
      <c r="F2" s="21"/>
      <c r="G2" s="22" t="s">
        <v>2</v>
      </c>
      <c r="H2" s="23"/>
      <c r="I2" s="23"/>
      <c r="J2" s="24"/>
      <c r="K2" s="13"/>
      <c r="L2" s="25"/>
      <c r="M2" s="14"/>
      <c r="N2" s="13"/>
      <c r="O2" s="25"/>
      <c r="P2" s="25"/>
      <c r="Q2" s="25"/>
      <c r="R2" s="25"/>
      <c r="S2" s="25"/>
      <c r="T2" s="25"/>
      <c r="U2" s="14"/>
      <c r="V2" s="19" t="s">
        <v>3</v>
      </c>
      <c r="W2" s="20"/>
      <c r="X2" s="20"/>
      <c r="Y2" s="20"/>
      <c r="Z2" s="21"/>
      <c r="AA2" s="22" t="s">
        <v>4</v>
      </c>
      <c r="AB2" s="23"/>
      <c r="AC2" s="23"/>
      <c r="AD2" s="23"/>
      <c r="AE2" s="23"/>
      <c r="AF2" s="23"/>
      <c r="AG2" s="23"/>
      <c r="AH2" s="24"/>
      <c r="AI2" s="27"/>
      <c r="AJ2" s="28"/>
      <c r="AK2" s="28"/>
      <c r="AL2" s="29"/>
    </row>
    <row r="3" spans="1:38" ht="11.95" customHeight="1" x14ac:dyDescent="0.25">
      <c r="A3" s="15"/>
      <c r="B3" s="56"/>
      <c r="C3" s="16"/>
      <c r="D3" s="19" t="s">
        <v>5</v>
      </c>
      <c r="E3" s="20"/>
      <c r="F3" s="21"/>
      <c r="G3" s="22" t="s">
        <v>6</v>
      </c>
      <c r="H3" s="23"/>
      <c r="I3" s="23"/>
      <c r="J3" s="24"/>
      <c r="K3" s="17"/>
      <c r="L3" s="26"/>
      <c r="M3" s="18"/>
      <c r="N3" s="17"/>
      <c r="O3" s="26"/>
      <c r="P3" s="26"/>
      <c r="Q3" s="26"/>
      <c r="R3" s="26"/>
      <c r="S3" s="26"/>
      <c r="T3" s="26"/>
      <c r="U3" s="18"/>
      <c r="V3" s="19" t="s">
        <v>7</v>
      </c>
      <c r="W3" s="20"/>
      <c r="X3" s="20"/>
      <c r="Y3" s="20"/>
      <c r="Z3" s="21"/>
      <c r="AA3" s="22" t="s">
        <v>8</v>
      </c>
      <c r="AB3" s="23"/>
      <c r="AC3" s="23"/>
      <c r="AD3" s="23"/>
      <c r="AE3" s="23"/>
      <c r="AF3" s="23"/>
      <c r="AG3" s="23"/>
      <c r="AH3" s="24"/>
      <c r="AI3" s="30"/>
      <c r="AJ3" s="31"/>
      <c r="AK3" s="31"/>
      <c r="AL3" s="32"/>
    </row>
    <row r="4" spans="1:38" ht="11.95" customHeight="1" x14ac:dyDescent="0.25">
      <c r="A4" s="15"/>
      <c r="B4" s="56"/>
      <c r="C4" s="16"/>
      <c r="D4" s="19" t="s">
        <v>9</v>
      </c>
      <c r="E4" s="20"/>
      <c r="F4" s="21"/>
      <c r="G4" s="22" t="s">
        <v>10</v>
      </c>
      <c r="H4" s="23"/>
      <c r="I4" s="23"/>
      <c r="J4" s="24"/>
      <c r="K4" s="36" t="s">
        <v>11</v>
      </c>
      <c r="L4" s="37"/>
      <c r="M4" s="38"/>
      <c r="N4" s="42" t="s">
        <v>12</v>
      </c>
      <c r="O4" s="43"/>
      <c r="P4" s="43"/>
      <c r="Q4" s="43"/>
      <c r="R4" s="43"/>
      <c r="S4" s="43"/>
      <c r="T4" s="43"/>
      <c r="U4" s="44"/>
      <c r="V4" s="19" t="s">
        <v>13</v>
      </c>
      <c r="W4" s="20"/>
      <c r="X4" s="20"/>
      <c r="Y4" s="20"/>
      <c r="Z4" s="21"/>
      <c r="AA4" s="48" t="s">
        <v>14</v>
      </c>
      <c r="AB4" s="49"/>
      <c r="AC4" s="49"/>
      <c r="AD4" s="49"/>
      <c r="AE4" s="49"/>
      <c r="AF4" s="49"/>
      <c r="AG4" s="49"/>
      <c r="AH4" s="50"/>
      <c r="AI4" s="30"/>
      <c r="AJ4" s="31"/>
      <c r="AK4" s="31"/>
      <c r="AL4" s="32"/>
    </row>
    <row r="5" spans="1:38" ht="17" customHeight="1" x14ac:dyDescent="0.25">
      <c r="A5" s="17"/>
      <c r="B5" s="26"/>
      <c r="C5" s="18"/>
      <c r="D5" s="19" t="s">
        <v>15</v>
      </c>
      <c r="E5" s="20"/>
      <c r="F5" s="21"/>
      <c r="G5" s="22" t="s">
        <v>16</v>
      </c>
      <c r="H5" s="23"/>
      <c r="I5" s="23"/>
      <c r="J5" s="24"/>
      <c r="K5" s="39"/>
      <c r="L5" s="40"/>
      <c r="M5" s="41"/>
      <c r="N5" s="45"/>
      <c r="O5" s="46"/>
      <c r="P5" s="46"/>
      <c r="Q5" s="46"/>
      <c r="R5" s="46"/>
      <c r="S5" s="46"/>
      <c r="T5" s="46"/>
      <c r="U5" s="47"/>
      <c r="V5" s="19" t="s">
        <v>17</v>
      </c>
      <c r="W5" s="20"/>
      <c r="X5" s="20"/>
      <c r="Y5" s="20"/>
      <c r="Z5" s="21"/>
      <c r="AA5" s="48" t="s">
        <v>18</v>
      </c>
      <c r="AB5" s="49"/>
      <c r="AC5" s="49"/>
      <c r="AD5" s="49"/>
      <c r="AE5" s="49"/>
      <c r="AF5" s="49"/>
      <c r="AG5" s="49"/>
      <c r="AH5" s="50"/>
      <c r="AI5" s="33"/>
      <c r="AJ5" s="34"/>
      <c r="AK5" s="34"/>
      <c r="AL5" s="35"/>
    </row>
    <row r="6" spans="1:38" ht="17" customHeight="1" x14ac:dyDescent="0.25">
      <c r="A6" s="1"/>
      <c r="B6" s="57" t="s">
        <v>21</v>
      </c>
      <c r="C6" s="58"/>
      <c r="D6" s="59"/>
      <c r="E6" s="57" t="s">
        <v>22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  <c r="Q6" s="93" t="s">
        <v>23</v>
      </c>
      <c r="R6" s="93" t="s">
        <v>24</v>
      </c>
      <c r="S6" s="94" t="s">
        <v>25</v>
      </c>
      <c r="T6" s="63" t="s">
        <v>26</v>
      </c>
      <c r="U6" s="65"/>
      <c r="V6" s="64"/>
      <c r="W6" s="63" t="s">
        <v>27</v>
      </c>
      <c r="X6" s="64"/>
      <c r="Y6" s="63" t="s">
        <v>28</v>
      </c>
      <c r="Z6" s="65"/>
      <c r="AA6" s="64"/>
      <c r="AB6" s="66" t="s">
        <v>29</v>
      </c>
      <c r="AC6" s="67"/>
      <c r="AD6" s="63" t="s">
        <v>30</v>
      </c>
      <c r="AE6" s="64"/>
      <c r="AF6" s="63" t="s">
        <v>31</v>
      </c>
      <c r="AG6" s="64"/>
      <c r="AH6" s="63" t="s">
        <v>32</v>
      </c>
      <c r="AI6" s="65"/>
      <c r="AJ6" s="65"/>
      <c r="AK6" s="64"/>
      <c r="AL6" s="93" t="s">
        <v>33</v>
      </c>
    </row>
    <row r="7" spans="1:38" ht="15" customHeight="1" x14ac:dyDescent="0.25">
      <c r="A7" s="2" t="s">
        <v>34</v>
      </c>
      <c r="B7" s="69" t="s">
        <v>35</v>
      </c>
      <c r="C7" s="70"/>
      <c r="D7" s="71"/>
      <c r="E7" s="136" t="s">
        <v>36</v>
      </c>
      <c r="F7" s="136"/>
      <c r="G7" s="136"/>
      <c r="H7" s="136"/>
      <c r="I7" s="136"/>
      <c r="J7" s="136"/>
      <c r="K7" s="136" t="str">
        <f>VLOOKUP(E7,'[1]Table 1'!$B$7:$K$39,10,0)</f>
        <v>1/2 LƯNG ĐO ÊM</v>
      </c>
      <c r="L7" s="136"/>
      <c r="M7" s="136"/>
      <c r="N7" s="136"/>
      <c r="O7" s="136"/>
      <c r="P7" s="136"/>
      <c r="Q7" s="98">
        <v>1.27</v>
      </c>
      <c r="R7" s="98">
        <v>1.27</v>
      </c>
      <c r="S7" s="75">
        <v>0</v>
      </c>
      <c r="T7" s="99">
        <v>31.75</v>
      </c>
      <c r="U7" s="100"/>
      <c r="V7" s="101"/>
      <c r="W7" s="99">
        <v>34.29</v>
      </c>
      <c r="X7" s="101"/>
      <c r="Y7" s="99">
        <v>36.83</v>
      </c>
      <c r="Z7" s="100"/>
      <c r="AA7" s="101"/>
      <c r="AB7" s="102">
        <v>39.369999999999997</v>
      </c>
      <c r="AC7" s="103"/>
      <c r="AD7" s="99">
        <v>41.91</v>
      </c>
      <c r="AE7" s="101"/>
      <c r="AF7" s="99">
        <v>45.72</v>
      </c>
      <c r="AG7" s="101"/>
      <c r="AH7" s="99">
        <v>49.53</v>
      </c>
      <c r="AI7" s="100"/>
      <c r="AJ7" s="100"/>
      <c r="AK7" s="101"/>
      <c r="AL7" s="98">
        <v>53.34</v>
      </c>
    </row>
    <row r="8" spans="1:38" ht="15" customHeight="1" x14ac:dyDescent="0.25">
      <c r="A8" s="3" t="s">
        <v>34</v>
      </c>
      <c r="B8" s="76" t="s">
        <v>45</v>
      </c>
      <c r="C8" s="77"/>
      <c r="D8" s="78"/>
      <c r="E8" s="137" t="s">
        <v>46</v>
      </c>
      <c r="F8" s="137"/>
      <c r="G8" s="137"/>
      <c r="H8" s="137"/>
      <c r="I8" s="137"/>
      <c r="J8" s="137"/>
      <c r="K8" s="137" t="str">
        <f>VLOOKUP(E8,'[1]Table 1'!$B$7:$K$39,10,0)</f>
        <v>TO BẢN LƯNG</v>
      </c>
      <c r="L8" s="137"/>
      <c r="M8" s="137"/>
      <c r="N8" s="137"/>
      <c r="O8" s="137"/>
      <c r="P8" s="137"/>
      <c r="Q8" s="104">
        <v>0.3175</v>
      </c>
      <c r="R8" s="104">
        <v>0.3175</v>
      </c>
      <c r="S8" s="75">
        <v>0</v>
      </c>
      <c r="T8" s="105">
        <v>3.81</v>
      </c>
      <c r="U8" s="106"/>
      <c r="V8" s="107"/>
      <c r="W8" s="105">
        <v>3.81</v>
      </c>
      <c r="X8" s="107"/>
      <c r="Y8" s="105">
        <v>3.81</v>
      </c>
      <c r="Z8" s="106"/>
      <c r="AA8" s="107"/>
      <c r="AB8" s="102">
        <v>3.81</v>
      </c>
      <c r="AC8" s="103"/>
      <c r="AD8" s="105">
        <v>3.81</v>
      </c>
      <c r="AE8" s="107"/>
      <c r="AF8" s="105">
        <v>3.81</v>
      </c>
      <c r="AG8" s="107"/>
      <c r="AH8" s="105">
        <v>3.81</v>
      </c>
      <c r="AI8" s="106"/>
      <c r="AJ8" s="106"/>
      <c r="AK8" s="107"/>
      <c r="AL8" s="108">
        <v>3.81</v>
      </c>
    </row>
    <row r="9" spans="1:38" ht="15" customHeight="1" x14ac:dyDescent="0.25">
      <c r="A9" s="1"/>
      <c r="B9" s="69" t="s">
        <v>49</v>
      </c>
      <c r="C9" s="70"/>
      <c r="D9" s="71"/>
      <c r="E9" s="136" t="s">
        <v>50</v>
      </c>
      <c r="F9" s="136"/>
      <c r="G9" s="136"/>
      <c r="H9" s="136"/>
      <c r="I9" s="136"/>
      <c r="J9" s="136"/>
      <c r="K9" s="136" t="s">
        <v>130</v>
      </c>
      <c r="L9" s="136"/>
      <c r="M9" s="136"/>
      <c r="N9" s="136"/>
      <c r="O9" s="136"/>
      <c r="P9" s="136"/>
      <c r="Q9" s="104">
        <v>0.3175</v>
      </c>
      <c r="R9" s="104">
        <v>0.3175</v>
      </c>
      <c r="S9" s="75">
        <v>0</v>
      </c>
      <c r="T9" s="99">
        <v>5.08</v>
      </c>
      <c r="U9" s="100"/>
      <c r="V9" s="101"/>
      <c r="W9" s="99">
        <v>5.08</v>
      </c>
      <c r="X9" s="101"/>
      <c r="Y9" s="99">
        <v>5.08</v>
      </c>
      <c r="Z9" s="100"/>
      <c r="AA9" s="101"/>
      <c r="AB9" s="102">
        <v>5.08</v>
      </c>
      <c r="AC9" s="103"/>
      <c r="AD9" s="99">
        <v>5.08</v>
      </c>
      <c r="AE9" s="101"/>
      <c r="AF9" s="99">
        <v>5.08</v>
      </c>
      <c r="AG9" s="101"/>
      <c r="AH9" s="99">
        <v>5.08</v>
      </c>
      <c r="AI9" s="100"/>
      <c r="AJ9" s="100"/>
      <c r="AK9" s="101"/>
      <c r="AL9" s="98">
        <v>5.08</v>
      </c>
    </row>
    <row r="10" spans="1:38" ht="15" customHeight="1" x14ac:dyDescent="0.25">
      <c r="A10" s="4"/>
      <c r="B10" s="76" t="s">
        <v>51</v>
      </c>
      <c r="C10" s="77"/>
      <c r="D10" s="78"/>
      <c r="E10" s="137" t="s">
        <v>52</v>
      </c>
      <c r="F10" s="137"/>
      <c r="G10" s="137"/>
      <c r="H10" s="137"/>
      <c r="I10" s="137"/>
      <c r="J10" s="137"/>
      <c r="K10" s="137" t="str">
        <f>VLOOKUP(E10,'[1]Table 1'!$B$7:$K$39,10,0)</f>
        <v>HÔNG TẠI ĐIỂM DƯỚI ĐƯỜNG MAY LƯNG 1''</v>
      </c>
      <c r="L10" s="137"/>
      <c r="M10" s="137"/>
      <c r="N10" s="137"/>
      <c r="O10" s="137"/>
      <c r="P10" s="137"/>
      <c r="Q10" s="98">
        <v>1.27</v>
      </c>
      <c r="R10" s="98">
        <v>1.27</v>
      </c>
      <c r="S10" s="75">
        <v>0</v>
      </c>
      <c r="T10" s="105">
        <v>43.18</v>
      </c>
      <c r="U10" s="106"/>
      <c r="V10" s="107"/>
      <c r="W10" s="105">
        <v>45.72</v>
      </c>
      <c r="X10" s="107"/>
      <c r="Y10" s="105">
        <v>48.26</v>
      </c>
      <c r="Z10" s="106"/>
      <c r="AA10" s="107"/>
      <c r="AB10" s="109">
        <v>50.8</v>
      </c>
      <c r="AC10" s="110"/>
      <c r="AD10" s="105">
        <v>53.34</v>
      </c>
      <c r="AE10" s="107"/>
      <c r="AF10" s="105">
        <v>57.15</v>
      </c>
      <c r="AG10" s="107"/>
      <c r="AH10" s="105">
        <v>60.96</v>
      </c>
      <c r="AI10" s="106"/>
      <c r="AJ10" s="106"/>
      <c r="AK10" s="107"/>
      <c r="AL10" s="108">
        <v>64.77</v>
      </c>
    </row>
    <row r="11" spans="1:38" ht="15" customHeight="1" x14ac:dyDescent="0.25">
      <c r="A11" s="2" t="s">
        <v>34</v>
      </c>
      <c r="B11" s="69" t="s">
        <v>55</v>
      </c>
      <c r="C11" s="70"/>
      <c r="D11" s="71"/>
      <c r="E11" s="136" t="s">
        <v>56</v>
      </c>
      <c r="F11" s="136"/>
      <c r="G11" s="136"/>
      <c r="H11" s="136"/>
      <c r="I11" s="136"/>
      <c r="J11" s="136"/>
      <c r="K11" s="136" t="s">
        <v>131</v>
      </c>
      <c r="L11" s="136"/>
      <c r="M11" s="136"/>
      <c r="N11" s="136"/>
      <c r="O11" s="136"/>
      <c r="P11" s="136"/>
      <c r="Q11" s="98">
        <v>1.27</v>
      </c>
      <c r="R11" s="98">
        <v>1.27</v>
      </c>
      <c r="S11" s="75">
        <v>0</v>
      </c>
      <c r="T11" s="111">
        <v>50.8</v>
      </c>
      <c r="U11" s="112"/>
      <c r="V11" s="113"/>
      <c r="W11" s="99">
        <v>53.34</v>
      </c>
      <c r="X11" s="101"/>
      <c r="Y11" s="99">
        <v>55.88</v>
      </c>
      <c r="Z11" s="100"/>
      <c r="AA11" s="101"/>
      <c r="AB11" s="102">
        <v>58.42</v>
      </c>
      <c r="AC11" s="103"/>
      <c r="AD11" s="99">
        <v>60.96</v>
      </c>
      <c r="AE11" s="101"/>
      <c r="AF11" s="99">
        <v>64.77</v>
      </c>
      <c r="AG11" s="101"/>
      <c r="AH11" s="99">
        <v>68.58</v>
      </c>
      <c r="AI11" s="100"/>
      <c r="AJ11" s="100"/>
      <c r="AK11" s="101"/>
      <c r="AL11" s="98">
        <v>72.39</v>
      </c>
    </row>
    <row r="12" spans="1:38" ht="15" customHeight="1" x14ac:dyDescent="0.25">
      <c r="A12" s="3" t="s">
        <v>58</v>
      </c>
      <c r="B12" s="76" t="s">
        <v>59</v>
      </c>
      <c r="C12" s="77"/>
      <c r="D12" s="78"/>
      <c r="E12" s="137" t="s">
        <v>60</v>
      </c>
      <c r="F12" s="137"/>
      <c r="G12" s="137"/>
      <c r="H12" s="137"/>
      <c r="I12" s="137"/>
      <c r="J12" s="137"/>
      <c r="K12" s="137" t="s">
        <v>132</v>
      </c>
      <c r="L12" s="137"/>
      <c r="M12" s="137"/>
      <c r="N12" s="137"/>
      <c r="O12" s="137"/>
      <c r="P12" s="137"/>
      <c r="Q12" s="114">
        <v>0.63500000000000001</v>
      </c>
      <c r="R12" s="114">
        <v>0.63500000000000001</v>
      </c>
      <c r="S12" s="75">
        <v>0</v>
      </c>
      <c r="T12" s="115">
        <v>32.067500000000003</v>
      </c>
      <c r="U12" s="116"/>
      <c r="V12" s="117"/>
      <c r="W12" s="118">
        <v>33.655000000000001</v>
      </c>
      <c r="X12" s="119"/>
      <c r="Y12" s="115">
        <v>35.2425</v>
      </c>
      <c r="Z12" s="116"/>
      <c r="AA12" s="117"/>
      <c r="AB12" s="102">
        <v>36.83</v>
      </c>
      <c r="AC12" s="103"/>
      <c r="AD12" s="115">
        <v>38.417499999999997</v>
      </c>
      <c r="AE12" s="117"/>
      <c r="AF12" s="105">
        <v>40.64</v>
      </c>
      <c r="AG12" s="107"/>
      <c r="AH12" s="105">
        <v>43.18</v>
      </c>
      <c r="AI12" s="106"/>
      <c r="AJ12" s="106"/>
      <c r="AK12" s="107"/>
      <c r="AL12" s="108">
        <v>45.72</v>
      </c>
    </row>
    <row r="13" spans="1:38" ht="15" customHeight="1" x14ac:dyDescent="0.25">
      <c r="A13" s="2" t="s">
        <v>34</v>
      </c>
      <c r="B13" s="69" t="s">
        <v>66</v>
      </c>
      <c r="C13" s="70"/>
      <c r="D13" s="71"/>
      <c r="E13" s="136" t="s">
        <v>67</v>
      </c>
      <c r="F13" s="136"/>
      <c r="G13" s="136"/>
      <c r="H13" s="136"/>
      <c r="I13" s="136"/>
      <c r="J13" s="136"/>
      <c r="K13" s="136" t="s">
        <v>133</v>
      </c>
      <c r="L13" s="136"/>
      <c r="M13" s="136"/>
      <c r="N13" s="136"/>
      <c r="O13" s="136"/>
      <c r="P13" s="136"/>
      <c r="Q13" s="114">
        <v>0.63500000000000001</v>
      </c>
      <c r="R13" s="114">
        <v>0.63500000000000001</v>
      </c>
      <c r="S13" s="120">
        <v>0.63500000000000001</v>
      </c>
      <c r="T13" s="121">
        <v>26.035</v>
      </c>
      <c r="U13" s="122"/>
      <c r="V13" s="123"/>
      <c r="W13" s="99">
        <v>26.67</v>
      </c>
      <c r="X13" s="101"/>
      <c r="Y13" s="121">
        <v>27.305</v>
      </c>
      <c r="Z13" s="122"/>
      <c r="AA13" s="123"/>
      <c r="AB13" s="102">
        <v>27.94</v>
      </c>
      <c r="AC13" s="103"/>
      <c r="AD13" s="121">
        <v>28.574999999999999</v>
      </c>
      <c r="AE13" s="123"/>
      <c r="AF13" s="99">
        <v>29.21</v>
      </c>
      <c r="AG13" s="101"/>
      <c r="AH13" s="121">
        <v>29.844999999999999</v>
      </c>
      <c r="AI13" s="122"/>
      <c r="AJ13" s="122"/>
      <c r="AK13" s="123"/>
      <c r="AL13" s="98">
        <v>30.48</v>
      </c>
    </row>
    <row r="14" spans="1:38" ht="15" customHeight="1" x14ac:dyDescent="0.25">
      <c r="A14" s="3" t="s">
        <v>58</v>
      </c>
      <c r="B14" s="76" t="s">
        <v>74</v>
      </c>
      <c r="C14" s="77"/>
      <c r="D14" s="78"/>
      <c r="E14" s="137" t="s">
        <v>75</v>
      </c>
      <c r="F14" s="137"/>
      <c r="G14" s="137"/>
      <c r="H14" s="137"/>
      <c r="I14" s="137"/>
      <c r="J14" s="137"/>
      <c r="K14" s="137" t="str">
        <f>VLOOKUP(E14,'[1]Table 1'!$B$7:$K$39,10,0)</f>
        <v>RỘNG ỐNG: BÊN TRONG NẾP GẤP</v>
      </c>
      <c r="L14" s="137"/>
      <c r="M14" s="137"/>
      <c r="N14" s="137"/>
      <c r="O14" s="137"/>
      <c r="P14" s="137"/>
      <c r="Q14" s="114">
        <v>0.63500000000000001</v>
      </c>
      <c r="R14" s="114">
        <v>0.63500000000000001</v>
      </c>
      <c r="S14" s="75">
        <v>0</v>
      </c>
      <c r="T14" s="115">
        <v>28.2575</v>
      </c>
      <c r="U14" s="116"/>
      <c r="V14" s="117"/>
      <c r="W14" s="118">
        <v>29.844999999999999</v>
      </c>
      <c r="X14" s="119"/>
      <c r="Y14" s="115">
        <v>31.432500000000001</v>
      </c>
      <c r="Z14" s="116"/>
      <c r="AA14" s="117"/>
      <c r="AB14" s="102">
        <v>33.020000000000003</v>
      </c>
      <c r="AC14" s="103"/>
      <c r="AD14" s="115">
        <v>34.607500000000002</v>
      </c>
      <c r="AE14" s="117"/>
      <c r="AF14" s="105">
        <v>36.83</v>
      </c>
      <c r="AG14" s="107"/>
      <c r="AH14" s="115">
        <v>39.052500000000002</v>
      </c>
      <c r="AI14" s="116"/>
      <c r="AJ14" s="116"/>
      <c r="AK14" s="117"/>
      <c r="AL14" s="124">
        <v>41.274999999999999</v>
      </c>
    </row>
    <row r="15" spans="1:38" ht="15" customHeight="1" x14ac:dyDescent="0.25">
      <c r="A15" s="1"/>
      <c r="B15" s="69" t="s">
        <v>81</v>
      </c>
      <c r="C15" s="70"/>
      <c r="D15" s="71"/>
      <c r="E15" s="136" t="s">
        <v>82</v>
      </c>
      <c r="F15" s="136"/>
      <c r="G15" s="136"/>
      <c r="H15" s="136"/>
      <c r="I15" s="136"/>
      <c r="J15" s="136"/>
      <c r="K15" s="136" t="str">
        <f>VLOOKUP(E15,'[1]Table 1'!$B$7:$K$39,10,0)</f>
        <v>TO BẢN LAI</v>
      </c>
      <c r="L15" s="136"/>
      <c r="M15" s="136"/>
      <c r="N15" s="136"/>
      <c r="O15" s="136"/>
      <c r="P15" s="136"/>
      <c r="Q15" s="104">
        <v>0.3175</v>
      </c>
      <c r="R15" s="104">
        <v>0.3175</v>
      </c>
      <c r="S15" s="75">
        <v>0</v>
      </c>
      <c r="T15" s="99">
        <v>2.54</v>
      </c>
      <c r="U15" s="100"/>
      <c r="V15" s="101"/>
      <c r="W15" s="99">
        <v>2.54</v>
      </c>
      <c r="X15" s="101"/>
      <c r="Y15" s="99">
        <v>2.54</v>
      </c>
      <c r="Z15" s="100"/>
      <c r="AA15" s="101"/>
      <c r="AB15" s="102">
        <v>2.54</v>
      </c>
      <c r="AC15" s="103"/>
      <c r="AD15" s="99">
        <v>2.54</v>
      </c>
      <c r="AE15" s="101"/>
      <c r="AF15" s="99">
        <v>2.54</v>
      </c>
      <c r="AG15" s="101"/>
      <c r="AH15" s="99">
        <v>2.54</v>
      </c>
      <c r="AI15" s="100"/>
      <c r="AJ15" s="100"/>
      <c r="AK15" s="101"/>
      <c r="AL15" s="98">
        <v>2.54</v>
      </c>
    </row>
    <row r="16" spans="1:38" ht="15" customHeight="1" x14ac:dyDescent="0.25">
      <c r="A16" s="3" t="s">
        <v>34</v>
      </c>
      <c r="B16" s="76" t="s">
        <v>83</v>
      </c>
      <c r="C16" s="77"/>
      <c r="D16" s="78"/>
      <c r="E16" s="137" t="s">
        <v>84</v>
      </c>
      <c r="F16" s="137"/>
      <c r="G16" s="137"/>
      <c r="H16" s="137"/>
      <c r="I16" s="137"/>
      <c r="J16" s="137"/>
      <c r="K16" s="137" t="s">
        <v>134</v>
      </c>
      <c r="L16" s="137"/>
      <c r="M16" s="137"/>
      <c r="N16" s="137"/>
      <c r="O16" s="137"/>
      <c r="P16" s="137"/>
      <c r="Q16" s="114">
        <v>0.63500000000000001</v>
      </c>
      <c r="R16" s="114">
        <v>0.63500000000000001</v>
      </c>
      <c r="S16" s="75">
        <v>0</v>
      </c>
      <c r="T16" s="115">
        <v>30.797499999999999</v>
      </c>
      <c r="U16" s="116"/>
      <c r="V16" s="117"/>
      <c r="W16" s="105">
        <v>31.75</v>
      </c>
      <c r="X16" s="107"/>
      <c r="Y16" s="115">
        <v>32.702500000000001</v>
      </c>
      <c r="Z16" s="116"/>
      <c r="AA16" s="117"/>
      <c r="AB16" s="125">
        <v>33.655000000000001</v>
      </c>
      <c r="AC16" s="126"/>
      <c r="AD16" s="115">
        <v>34.607500000000002</v>
      </c>
      <c r="AE16" s="117"/>
      <c r="AF16" s="105">
        <v>35.56</v>
      </c>
      <c r="AG16" s="107"/>
      <c r="AH16" s="105">
        <v>36.83</v>
      </c>
      <c r="AI16" s="106"/>
      <c r="AJ16" s="106"/>
      <c r="AK16" s="107"/>
      <c r="AL16" s="127">
        <v>37.782499999999999</v>
      </c>
    </row>
    <row r="17" spans="1:38" ht="15" customHeight="1" x14ac:dyDescent="0.25">
      <c r="A17" s="2" t="s">
        <v>34</v>
      </c>
      <c r="B17" s="69" t="s">
        <v>88</v>
      </c>
      <c r="C17" s="70"/>
      <c r="D17" s="71"/>
      <c r="E17" s="136" t="s">
        <v>89</v>
      </c>
      <c r="F17" s="136"/>
      <c r="G17" s="136"/>
      <c r="H17" s="136"/>
      <c r="I17" s="136"/>
      <c r="J17" s="136"/>
      <c r="K17" s="136" t="s">
        <v>135</v>
      </c>
      <c r="L17" s="136"/>
      <c r="M17" s="136"/>
      <c r="N17" s="136"/>
      <c r="O17" s="136"/>
      <c r="P17" s="136"/>
      <c r="Q17" s="114">
        <v>0.63500000000000001</v>
      </c>
      <c r="R17" s="114">
        <v>0.63500000000000001</v>
      </c>
      <c r="S17" s="75">
        <v>0</v>
      </c>
      <c r="T17" s="128">
        <v>39.052500000000002</v>
      </c>
      <c r="U17" s="129"/>
      <c r="V17" s="130"/>
      <c r="W17" s="121">
        <v>40.005000000000003</v>
      </c>
      <c r="X17" s="123"/>
      <c r="Y17" s="128">
        <v>40.957500000000003</v>
      </c>
      <c r="Z17" s="129"/>
      <c r="AA17" s="130"/>
      <c r="AB17" s="102">
        <v>41.91</v>
      </c>
      <c r="AC17" s="103"/>
      <c r="AD17" s="128">
        <v>42.862499999999997</v>
      </c>
      <c r="AE17" s="130"/>
      <c r="AF17" s="121">
        <v>43.814999999999998</v>
      </c>
      <c r="AG17" s="123"/>
      <c r="AH17" s="121">
        <v>45.085000000000001</v>
      </c>
      <c r="AI17" s="122"/>
      <c r="AJ17" s="122"/>
      <c r="AK17" s="123"/>
      <c r="AL17" s="104">
        <v>46.037500000000001</v>
      </c>
    </row>
    <row r="18" spans="1:38" ht="15" customHeight="1" x14ac:dyDescent="0.25">
      <c r="A18" s="4"/>
      <c r="B18" s="76" t="s">
        <v>96</v>
      </c>
      <c r="C18" s="77"/>
      <c r="D18" s="78"/>
      <c r="E18" s="137" t="s">
        <v>97</v>
      </c>
      <c r="F18" s="137"/>
      <c r="G18" s="137"/>
      <c r="H18" s="137"/>
      <c r="I18" s="137"/>
      <c r="J18" s="137"/>
      <c r="K18" s="137" t="str">
        <f>VLOOKUP(E18,'[1]Table 1'!$B$7:$K$39,10,0)</f>
        <v>ĐƯỜNG MAY SƯỜN CHỜM VỀ THÂN TRƯỚC, TẠI ĐƯỜNG TRA LƯNG</v>
      </c>
      <c r="L18" s="137"/>
      <c r="M18" s="137"/>
      <c r="N18" s="137"/>
      <c r="O18" s="137"/>
      <c r="P18" s="137"/>
      <c r="Q18" s="104">
        <v>0.3175</v>
      </c>
      <c r="R18" s="104">
        <v>0.3175</v>
      </c>
      <c r="S18" s="75">
        <v>0</v>
      </c>
      <c r="T18" s="105">
        <v>1.27</v>
      </c>
      <c r="U18" s="106"/>
      <c r="V18" s="107"/>
      <c r="W18" s="105">
        <v>1.27</v>
      </c>
      <c r="X18" s="107"/>
      <c r="Y18" s="105">
        <v>1.27</v>
      </c>
      <c r="Z18" s="106"/>
      <c r="AA18" s="107"/>
      <c r="AB18" s="102">
        <v>1.27</v>
      </c>
      <c r="AC18" s="103"/>
      <c r="AD18" s="105">
        <v>1.27</v>
      </c>
      <c r="AE18" s="107"/>
      <c r="AF18" s="105">
        <v>1.27</v>
      </c>
      <c r="AG18" s="107"/>
      <c r="AH18" s="105">
        <v>1.27</v>
      </c>
      <c r="AI18" s="106"/>
      <c r="AJ18" s="106"/>
      <c r="AK18" s="107"/>
      <c r="AL18" s="108">
        <v>1.27</v>
      </c>
    </row>
    <row r="19" spans="1:38" ht="15" customHeight="1" x14ac:dyDescent="0.25">
      <c r="A19" s="2" t="s">
        <v>58</v>
      </c>
      <c r="B19" s="69" t="s">
        <v>98</v>
      </c>
      <c r="C19" s="70"/>
      <c r="D19" s="71"/>
      <c r="E19" s="136" t="s">
        <v>99</v>
      </c>
      <c r="F19" s="136"/>
      <c r="G19" s="136"/>
      <c r="H19" s="136"/>
      <c r="I19" s="136"/>
      <c r="J19" s="136"/>
      <c r="K19" s="136" t="s">
        <v>136</v>
      </c>
      <c r="L19" s="136"/>
      <c r="M19" s="136"/>
      <c r="N19" s="136"/>
      <c r="O19" s="136"/>
      <c r="P19" s="136"/>
      <c r="Q19" s="114">
        <v>0.63500000000000001</v>
      </c>
      <c r="R19" s="114">
        <v>0.63500000000000001</v>
      </c>
      <c r="S19" s="75">
        <v>0</v>
      </c>
      <c r="T19" s="99">
        <v>13.97</v>
      </c>
      <c r="U19" s="100"/>
      <c r="V19" s="101"/>
      <c r="W19" s="121">
        <v>14.605</v>
      </c>
      <c r="X19" s="123"/>
      <c r="Y19" s="121">
        <v>14.605</v>
      </c>
      <c r="Z19" s="122"/>
      <c r="AA19" s="123"/>
      <c r="AB19" s="102">
        <v>15.24</v>
      </c>
      <c r="AC19" s="103"/>
      <c r="AD19" s="99">
        <v>15.24</v>
      </c>
      <c r="AE19" s="101"/>
      <c r="AF19" s="121">
        <v>15.875</v>
      </c>
      <c r="AG19" s="123"/>
      <c r="AH19" s="99">
        <v>16.510000000000002</v>
      </c>
      <c r="AI19" s="100"/>
      <c r="AJ19" s="100"/>
      <c r="AK19" s="101"/>
      <c r="AL19" s="98">
        <v>16.510000000000002</v>
      </c>
    </row>
    <row r="20" spans="1:38" ht="15" customHeight="1" x14ac:dyDescent="0.25">
      <c r="A20" s="4"/>
      <c r="B20" s="76" t="s">
        <v>104</v>
      </c>
      <c r="C20" s="77"/>
      <c r="D20" s="78"/>
      <c r="E20" s="137" t="s">
        <v>105</v>
      </c>
      <c r="F20" s="137"/>
      <c r="G20" s="137"/>
      <c r="H20" s="137"/>
      <c r="I20" s="137"/>
      <c r="J20" s="137"/>
      <c r="K20" s="137" t="s">
        <v>137</v>
      </c>
      <c r="L20" s="137"/>
      <c r="M20" s="137"/>
      <c r="N20" s="137"/>
      <c r="O20" s="137"/>
      <c r="P20" s="137"/>
      <c r="Q20" s="104">
        <v>0.3175</v>
      </c>
      <c r="R20" s="104">
        <v>0.3175</v>
      </c>
      <c r="S20" s="131">
        <v>0.3175</v>
      </c>
      <c r="T20" s="115">
        <v>2.2225000000000001</v>
      </c>
      <c r="U20" s="116"/>
      <c r="V20" s="117"/>
      <c r="W20" s="105">
        <v>2.54</v>
      </c>
      <c r="X20" s="107"/>
      <c r="Y20" s="115">
        <v>2.8574999999999999</v>
      </c>
      <c r="Z20" s="116"/>
      <c r="AA20" s="117"/>
      <c r="AB20" s="125">
        <v>3.1749999999999998</v>
      </c>
      <c r="AC20" s="126"/>
      <c r="AD20" s="115">
        <v>3.4925000000000002</v>
      </c>
      <c r="AE20" s="117"/>
      <c r="AF20" s="105">
        <v>3.81</v>
      </c>
      <c r="AG20" s="107"/>
      <c r="AH20" s="115">
        <v>4.1275000000000004</v>
      </c>
      <c r="AI20" s="116"/>
      <c r="AJ20" s="116"/>
      <c r="AK20" s="117"/>
      <c r="AL20" s="124">
        <v>4.4450000000000003</v>
      </c>
    </row>
    <row r="21" spans="1:38" ht="15" customHeight="1" x14ac:dyDescent="0.25">
      <c r="A21" s="1"/>
      <c r="B21" s="69" t="s">
        <v>112</v>
      </c>
      <c r="C21" s="70"/>
      <c r="D21" s="71"/>
      <c r="E21" s="136" t="s">
        <v>113</v>
      </c>
      <c r="F21" s="136"/>
      <c r="G21" s="136"/>
      <c r="H21" s="136"/>
      <c r="I21" s="136"/>
      <c r="J21" s="136"/>
      <c r="K21" s="136" t="s">
        <v>138</v>
      </c>
      <c r="L21" s="136"/>
      <c r="M21" s="136"/>
      <c r="N21" s="136"/>
      <c r="O21" s="136"/>
      <c r="P21" s="136"/>
      <c r="Q21" s="114">
        <v>0.63500000000000001</v>
      </c>
      <c r="R21" s="114">
        <v>0.63500000000000001</v>
      </c>
      <c r="S21" s="75">
        <v>0</v>
      </c>
      <c r="T21" s="99">
        <v>27.94</v>
      </c>
      <c r="U21" s="100"/>
      <c r="V21" s="101"/>
      <c r="W21" s="99">
        <v>27.94</v>
      </c>
      <c r="X21" s="101"/>
      <c r="Y21" s="99">
        <v>29.21</v>
      </c>
      <c r="Z21" s="100"/>
      <c r="AA21" s="101"/>
      <c r="AB21" s="102">
        <v>29.21</v>
      </c>
      <c r="AC21" s="103"/>
      <c r="AD21" s="99">
        <v>29.21</v>
      </c>
      <c r="AE21" s="101"/>
      <c r="AF21" s="99">
        <v>29.21</v>
      </c>
      <c r="AG21" s="101"/>
      <c r="AH21" s="99">
        <v>29.21</v>
      </c>
      <c r="AI21" s="100"/>
      <c r="AJ21" s="100"/>
      <c r="AK21" s="101"/>
      <c r="AL21" s="98">
        <v>29.21</v>
      </c>
    </row>
    <row r="22" spans="1:38" ht="15" customHeight="1" x14ac:dyDescent="0.25">
      <c r="A22" s="4"/>
      <c r="B22" s="76" t="s">
        <v>114</v>
      </c>
      <c r="C22" s="77"/>
      <c r="D22" s="78"/>
      <c r="E22" s="137" t="s">
        <v>115</v>
      </c>
      <c r="F22" s="137"/>
      <c r="G22" s="137"/>
      <c r="H22" s="137"/>
      <c r="I22" s="137"/>
      <c r="J22" s="137"/>
      <c r="K22" s="137" t="s">
        <v>139</v>
      </c>
      <c r="L22" s="137"/>
      <c r="M22" s="137"/>
      <c r="N22" s="137"/>
      <c r="O22" s="137"/>
      <c r="P22" s="137"/>
      <c r="Q22" s="114">
        <v>0.63500000000000001</v>
      </c>
      <c r="R22" s="114">
        <v>0.63500000000000001</v>
      </c>
      <c r="S22" s="75">
        <v>0</v>
      </c>
      <c r="T22" s="118">
        <v>15.875</v>
      </c>
      <c r="U22" s="132"/>
      <c r="V22" s="119"/>
      <c r="W22" s="105">
        <v>16.510000000000002</v>
      </c>
      <c r="X22" s="107"/>
      <c r="Y22" s="105">
        <v>16.510000000000002</v>
      </c>
      <c r="Z22" s="106"/>
      <c r="AA22" s="107"/>
      <c r="AB22" s="125">
        <v>17.145</v>
      </c>
      <c r="AC22" s="126"/>
      <c r="AD22" s="118">
        <v>17.145</v>
      </c>
      <c r="AE22" s="119"/>
      <c r="AF22" s="105">
        <v>17.78</v>
      </c>
      <c r="AG22" s="107"/>
      <c r="AH22" s="118">
        <v>18.414999999999999</v>
      </c>
      <c r="AI22" s="132"/>
      <c r="AJ22" s="132"/>
      <c r="AK22" s="119"/>
      <c r="AL22" s="124">
        <v>18.414999999999999</v>
      </c>
    </row>
    <row r="23" spans="1:38" ht="15" customHeight="1" x14ac:dyDescent="0.25">
      <c r="A23" s="2" t="s">
        <v>34</v>
      </c>
      <c r="B23" s="69" t="s">
        <v>118</v>
      </c>
      <c r="C23" s="70"/>
      <c r="D23" s="71"/>
      <c r="E23" s="136" t="s">
        <v>119</v>
      </c>
      <c r="F23" s="136"/>
      <c r="G23" s="136"/>
      <c r="H23" s="136"/>
      <c r="I23" s="136"/>
      <c r="J23" s="136"/>
      <c r="K23" s="136" t="str">
        <f>VLOOKUP(E23,'[1]Table 1'!$B$7:$K$39,10,0)</f>
        <v>DÀI DÂY LUỒN</v>
      </c>
      <c r="L23" s="136"/>
      <c r="M23" s="136"/>
      <c r="N23" s="136"/>
      <c r="O23" s="136"/>
      <c r="P23" s="136"/>
      <c r="Q23" s="98">
        <v>2.54</v>
      </c>
      <c r="R23" s="98">
        <v>2.54</v>
      </c>
      <c r="S23" s="75">
        <v>0</v>
      </c>
      <c r="T23" s="99">
        <v>116.84</v>
      </c>
      <c r="U23" s="100"/>
      <c r="V23" s="101"/>
      <c r="W23" s="99">
        <v>121.92</v>
      </c>
      <c r="X23" s="101"/>
      <c r="Y23" s="72">
        <v>127</v>
      </c>
      <c r="Z23" s="79"/>
      <c r="AA23" s="73"/>
      <c r="AB23" s="102">
        <v>132.08000000000001</v>
      </c>
      <c r="AC23" s="103"/>
      <c r="AD23" s="99">
        <v>137.16</v>
      </c>
      <c r="AE23" s="101"/>
      <c r="AF23" s="99">
        <v>144.78</v>
      </c>
      <c r="AG23" s="101"/>
      <c r="AH23" s="111">
        <v>152.4</v>
      </c>
      <c r="AI23" s="112"/>
      <c r="AJ23" s="112"/>
      <c r="AK23" s="113"/>
      <c r="AL23" s="98">
        <v>160.02000000000001</v>
      </c>
    </row>
    <row r="24" spans="1:38" ht="13" customHeight="1" x14ac:dyDescent="0.25">
      <c r="A24" s="5" t="s">
        <v>120</v>
      </c>
    </row>
    <row r="25" spans="1:38" ht="17" customHeight="1" x14ac:dyDescent="0.25">
      <c r="A25" s="6" t="s">
        <v>121</v>
      </c>
    </row>
    <row r="26" spans="1:38" ht="17" customHeight="1" x14ac:dyDescent="0.25">
      <c r="A26" s="6" t="s">
        <v>122</v>
      </c>
    </row>
    <row r="27" spans="1:38" ht="17" customHeight="1" x14ac:dyDescent="0.25">
      <c r="A27" s="7" t="s">
        <v>123</v>
      </c>
    </row>
    <row r="28" spans="1:38" ht="17" customHeight="1" x14ac:dyDescent="0.25">
      <c r="A28" s="6" t="s">
        <v>124</v>
      </c>
    </row>
    <row r="29" spans="1:38" ht="17" customHeight="1" x14ac:dyDescent="0.25">
      <c r="A29" s="6" t="s">
        <v>125</v>
      </c>
    </row>
    <row r="30" spans="1:38" ht="17" customHeight="1" x14ac:dyDescent="0.25">
      <c r="A30" s="6" t="s">
        <v>126</v>
      </c>
    </row>
    <row r="31" spans="1:38" ht="17" customHeight="1" x14ac:dyDescent="0.25">
      <c r="A31" s="6" t="s">
        <v>127</v>
      </c>
    </row>
  </sheetData>
  <mergeCells count="205">
    <mergeCell ref="E20:J20"/>
    <mergeCell ref="K20:P20"/>
    <mergeCell ref="E21:J21"/>
    <mergeCell ref="K21:P21"/>
    <mergeCell ref="E22:J22"/>
    <mergeCell ref="K22:P22"/>
    <mergeCell ref="E16:J16"/>
    <mergeCell ref="K16:P16"/>
    <mergeCell ref="E17:J17"/>
    <mergeCell ref="K17:P17"/>
    <mergeCell ref="E18:J18"/>
    <mergeCell ref="K18:P18"/>
    <mergeCell ref="E13:J13"/>
    <mergeCell ref="K13:P13"/>
    <mergeCell ref="E14:J14"/>
    <mergeCell ref="K14:P14"/>
    <mergeCell ref="E15:J15"/>
    <mergeCell ref="K15:P15"/>
    <mergeCell ref="E10:J10"/>
    <mergeCell ref="K10:P10"/>
    <mergeCell ref="E11:J11"/>
    <mergeCell ref="K11:P11"/>
    <mergeCell ref="E12:J12"/>
    <mergeCell ref="K12:P12"/>
    <mergeCell ref="E7:J7"/>
    <mergeCell ref="K7:P7"/>
    <mergeCell ref="E8:J8"/>
    <mergeCell ref="K8:P8"/>
    <mergeCell ref="E9:J9"/>
    <mergeCell ref="K9:P9"/>
    <mergeCell ref="AD23:AE23"/>
    <mergeCell ref="AF23:AG23"/>
    <mergeCell ref="AH23:AK23"/>
    <mergeCell ref="B23:D23"/>
    <mergeCell ref="T23:V23"/>
    <mergeCell ref="W23:X23"/>
    <mergeCell ref="Y23:AA23"/>
    <mergeCell ref="AB23:AC23"/>
    <mergeCell ref="E23:J23"/>
    <mergeCell ref="K23:P23"/>
    <mergeCell ref="AH21:AK21"/>
    <mergeCell ref="B22:D22"/>
    <mergeCell ref="T22:V22"/>
    <mergeCell ref="W22:X22"/>
    <mergeCell ref="Y22:AA22"/>
    <mergeCell ref="AB22:AC22"/>
    <mergeCell ref="AD22:AE22"/>
    <mergeCell ref="AF22:AG22"/>
    <mergeCell ref="AH22:AK22"/>
    <mergeCell ref="AF20:AG20"/>
    <mergeCell ref="AH20:AK20"/>
    <mergeCell ref="B21:D21"/>
    <mergeCell ref="T21:V21"/>
    <mergeCell ref="W21:X21"/>
    <mergeCell ref="Y21:AA21"/>
    <mergeCell ref="AB21:AC21"/>
    <mergeCell ref="AD21:AE21"/>
    <mergeCell ref="AF21:AG21"/>
    <mergeCell ref="AD19:AE19"/>
    <mergeCell ref="AF19:AG19"/>
    <mergeCell ref="AH19:AK19"/>
    <mergeCell ref="B20:D20"/>
    <mergeCell ref="T20:V20"/>
    <mergeCell ref="W20:X20"/>
    <mergeCell ref="Y20:AA20"/>
    <mergeCell ref="AB20:AC20"/>
    <mergeCell ref="AD20:AE20"/>
    <mergeCell ref="B19:D19"/>
    <mergeCell ref="T19:V19"/>
    <mergeCell ref="W19:X19"/>
    <mergeCell ref="Y19:AA19"/>
    <mergeCell ref="AB19:AC19"/>
    <mergeCell ref="E19:J19"/>
    <mergeCell ref="K19:P19"/>
    <mergeCell ref="AH17:AK17"/>
    <mergeCell ref="B18:D18"/>
    <mergeCell ref="T18:V18"/>
    <mergeCell ref="W18:X18"/>
    <mergeCell ref="Y18:AA18"/>
    <mergeCell ref="AB18:AC18"/>
    <mergeCell ref="AD18:AE18"/>
    <mergeCell ref="AF18:AG18"/>
    <mergeCell ref="AH18:AK18"/>
    <mergeCell ref="AF16:AG16"/>
    <mergeCell ref="AH16:AK16"/>
    <mergeCell ref="B17:D17"/>
    <mergeCell ref="T17:V17"/>
    <mergeCell ref="W17:X17"/>
    <mergeCell ref="Y17:AA17"/>
    <mergeCell ref="AB17:AC17"/>
    <mergeCell ref="AD17:AE17"/>
    <mergeCell ref="AF17:AG17"/>
    <mergeCell ref="AD15:AE15"/>
    <mergeCell ref="AF15:AG15"/>
    <mergeCell ref="AH15:AK15"/>
    <mergeCell ref="B16:D16"/>
    <mergeCell ref="T16:V16"/>
    <mergeCell ref="W16:X16"/>
    <mergeCell ref="Y16:AA16"/>
    <mergeCell ref="AB16:AC16"/>
    <mergeCell ref="AD16:AE16"/>
    <mergeCell ref="B15:D15"/>
    <mergeCell ref="T15:V15"/>
    <mergeCell ref="W15:X15"/>
    <mergeCell ref="Y15:AA15"/>
    <mergeCell ref="AB15:AC15"/>
    <mergeCell ref="AH13:AK13"/>
    <mergeCell ref="B14:D14"/>
    <mergeCell ref="T14:V14"/>
    <mergeCell ref="W14:X14"/>
    <mergeCell ref="Y14:AA14"/>
    <mergeCell ref="AB14:AC14"/>
    <mergeCell ref="AD14:AE14"/>
    <mergeCell ref="AF14:AG14"/>
    <mergeCell ref="AH14:AK14"/>
    <mergeCell ref="AF12:AG12"/>
    <mergeCell ref="AH12:AK12"/>
    <mergeCell ref="B13:D13"/>
    <mergeCell ref="T13:V13"/>
    <mergeCell ref="W13:X13"/>
    <mergeCell ref="Y13:AA13"/>
    <mergeCell ref="AB13:AC13"/>
    <mergeCell ref="AD13:AE13"/>
    <mergeCell ref="AF13:AG13"/>
    <mergeCell ref="AD11:AE11"/>
    <mergeCell ref="AF11:AG11"/>
    <mergeCell ref="AH11:AK11"/>
    <mergeCell ref="B12:D12"/>
    <mergeCell ref="T12:V12"/>
    <mergeCell ref="W12:X12"/>
    <mergeCell ref="Y12:AA12"/>
    <mergeCell ref="AB12:AC12"/>
    <mergeCell ref="AD12:AE12"/>
    <mergeCell ref="B11:D11"/>
    <mergeCell ref="T11:V11"/>
    <mergeCell ref="W11:X11"/>
    <mergeCell ref="Y11:AA11"/>
    <mergeCell ref="AB11:AC11"/>
    <mergeCell ref="AH9:AK9"/>
    <mergeCell ref="B10:D10"/>
    <mergeCell ref="T10:V10"/>
    <mergeCell ref="W10:X10"/>
    <mergeCell ref="Y10:AA10"/>
    <mergeCell ref="AB10:AC10"/>
    <mergeCell ref="AD10:AE10"/>
    <mergeCell ref="AF10:AG10"/>
    <mergeCell ref="AH10:AK10"/>
    <mergeCell ref="AF8:AG8"/>
    <mergeCell ref="AH8:AK8"/>
    <mergeCell ref="B9:D9"/>
    <mergeCell ref="T9:V9"/>
    <mergeCell ref="W9:X9"/>
    <mergeCell ref="Y9:AA9"/>
    <mergeCell ref="AB9:AC9"/>
    <mergeCell ref="AD9:AE9"/>
    <mergeCell ref="AF9:AG9"/>
    <mergeCell ref="AD7:AE7"/>
    <mergeCell ref="AF7:AG7"/>
    <mergeCell ref="AH7:AK7"/>
    <mergeCell ref="B8:D8"/>
    <mergeCell ref="T8:V8"/>
    <mergeCell ref="W8:X8"/>
    <mergeCell ref="Y8:AA8"/>
    <mergeCell ref="AB8:AC8"/>
    <mergeCell ref="AD8:AE8"/>
    <mergeCell ref="AB6:AC6"/>
    <mergeCell ref="AD6:AE6"/>
    <mergeCell ref="AF6:AG6"/>
    <mergeCell ref="AH6:AK6"/>
    <mergeCell ref="B7:D7"/>
    <mergeCell ref="T7:V7"/>
    <mergeCell ref="W7:X7"/>
    <mergeCell ref="Y7:AA7"/>
    <mergeCell ref="AB7:AC7"/>
    <mergeCell ref="AA4:AH4"/>
    <mergeCell ref="D5:F5"/>
    <mergeCell ref="G5:J5"/>
    <mergeCell ref="V5:Z5"/>
    <mergeCell ref="AA5:AH5"/>
    <mergeCell ref="B6:D6"/>
    <mergeCell ref="E6:P6"/>
    <mergeCell ref="T6:V6"/>
    <mergeCell ref="W6:X6"/>
    <mergeCell ref="Y6:AA6"/>
    <mergeCell ref="AA2:AH2"/>
    <mergeCell ref="AI2:AL5"/>
    <mergeCell ref="D3:F3"/>
    <mergeCell ref="G3:J3"/>
    <mergeCell ref="V3:Z3"/>
    <mergeCell ref="AA3:AH3"/>
    <mergeCell ref="D4:F4"/>
    <mergeCell ref="G4:J4"/>
    <mergeCell ref="K4:M5"/>
    <mergeCell ref="N4:U5"/>
    <mergeCell ref="A2:C5"/>
    <mergeCell ref="D2:F2"/>
    <mergeCell ref="G2:J2"/>
    <mergeCell ref="K2:M3"/>
    <mergeCell ref="N2:U3"/>
    <mergeCell ref="V2:Z2"/>
    <mergeCell ref="V4:Z4"/>
    <mergeCell ref="A1:C1"/>
    <mergeCell ref="D1:U1"/>
    <mergeCell ref="V1:AH1"/>
    <mergeCell ref="AI1:AL1"/>
  </mergeCells>
  <pageMargins left="0.7" right="0.7" top="0.75" bottom="0.75" header="0.3" footer="0.3"/>
  <pageSetup paperSize="9" scale="87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95E2FA-040B-4765-A7DE-09097F392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879C02-7CE7-46B2-A53B-D33EA1AEE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CD0694-430A-46D4-A7F3-0E234945870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INCH</vt:lpstr>
      <vt:lpstr>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Truc Dang Ngoc Thanh</cp:lastModifiedBy>
  <dcterms:created xsi:type="dcterms:W3CDTF">2025-08-08T11:30:32Z</dcterms:created>
  <dcterms:modified xsi:type="dcterms:W3CDTF">2025-08-08T04:45:33Z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