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CLUBHOUSE/"/>
    </mc:Choice>
  </mc:AlternateContent>
  <xr:revisionPtr revIDLastSave="631" documentId="6_{13C73650-2F37-4722-8F0F-29C69CA899BB}" xr6:coauthVersionLast="47" xr6:coauthVersionMax="47" xr10:uidLastSave="{57DC4B78-C27C-4A0F-81A5-4E6D142DAC72}"/>
  <bookViews>
    <workbookView xWindow="-120" yWindow="-120" windowWidth="20730" windowHeight="11040" activeTab="1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Barcodes!$A$2:$P$378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9" i="6" l="1"/>
  <c r="M348" i="6"/>
  <c r="M347" i="6"/>
  <c r="M229" i="6"/>
  <c r="M344" i="6"/>
  <c r="I4" i="6"/>
  <c r="J4" i="6" s="1"/>
  <c r="L4" i="6" s="1"/>
  <c r="I5" i="6"/>
  <c r="J5" i="6" s="1"/>
  <c r="L5" i="6" s="1"/>
  <c r="I6" i="6"/>
  <c r="J6" i="6" s="1"/>
  <c r="L6" i="6" s="1"/>
  <c r="I7" i="6"/>
  <c r="J7" i="6" s="1"/>
  <c r="L7" i="6" s="1"/>
  <c r="I8" i="6"/>
  <c r="J8" i="6" s="1"/>
  <c r="L8" i="6" s="1"/>
  <c r="I9" i="6"/>
  <c r="J9" i="6" s="1"/>
  <c r="L9" i="6" s="1"/>
  <c r="I10" i="6"/>
  <c r="J10" i="6" s="1"/>
  <c r="L10" i="6" s="1"/>
  <c r="I11" i="6"/>
  <c r="J11" i="6" s="1"/>
  <c r="L11" i="6" s="1"/>
  <c r="I12" i="6"/>
  <c r="J12" i="6" s="1"/>
  <c r="L12" i="6" s="1"/>
  <c r="I13" i="6"/>
  <c r="J13" i="6" s="1"/>
  <c r="L13" i="6" s="1"/>
  <c r="I14" i="6"/>
  <c r="J14" i="6" s="1"/>
  <c r="L14" i="6" s="1"/>
  <c r="I15" i="6"/>
  <c r="J15" i="6" s="1"/>
  <c r="L15" i="6" s="1"/>
  <c r="I16" i="6"/>
  <c r="J16" i="6" s="1"/>
  <c r="L16" i="6" s="1"/>
  <c r="I17" i="6"/>
  <c r="J17" i="6" s="1"/>
  <c r="L17" i="6" s="1"/>
  <c r="I18" i="6"/>
  <c r="J18" i="6" s="1"/>
  <c r="L18" i="6" s="1"/>
  <c r="I19" i="6"/>
  <c r="J19" i="6" s="1"/>
  <c r="L19" i="6" s="1"/>
  <c r="I20" i="6"/>
  <c r="J20" i="6" s="1"/>
  <c r="L20" i="6" s="1"/>
  <c r="I21" i="6"/>
  <c r="J21" i="6" s="1"/>
  <c r="L21" i="6" s="1"/>
  <c r="I22" i="6"/>
  <c r="J22" i="6" s="1"/>
  <c r="L22" i="6" s="1"/>
  <c r="I23" i="6"/>
  <c r="J23" i="6" s="1"/>
  <c r="L23" i="6" s="1"/>
  <c r="I24" i="6"/>
  <c r="J24" i="6" s="1"/>
  <c r="L24" i="6" s="1"/>
  <c r="I25" i="6"/>
  <c r="J25" i="6" s="1"/>
  <c r="L25" i="6" s="1"/>
  <c r="I26" i="6"/>
  <c r="J26" i="6" s="1"/>
  <c r="L26" i="6" s="1"/>
  <c r="I27" i="6"/>
  <c r="J27" i="6" s="1"/>
  <c r="L27" i="6" s="1"/>
  <c r="I28" i="6"/>
  <c r="J28" i="6" s="1"/>
  <c r="L28" i="6" s="1"/>
  <c r="I29" i="6"/>
  <c r="J29" i="6" s="1"/>
  <c r="L29" i="6" s="1"/>
  <c r="I30" i="6"/>
  <c r="J30" i="6" s="1"/>
  <c r="L30" i="6" s="1"/>
  <c r="I31" i="6"/>
  <c r="J31" i="6" s="1"/>
  <c r="L31" i="6" s="1"/>
  <c r="I32" i="6"/>
  <c r="J32" i="6" s="1"/>
  <c r="L32" i="6" s="1"/>
  <c r="I33" i="6"/>
  <c r="J33" i="6" s="1"/>
  <c r="L33" i="6" s="1"/>
  <c r="I34" i="6"/>
  <c r="J34" i="6" s="1"/>
  <c r="L34" i="6" s="1"/>
  <c r="I35" i="6"/>
  <c r="J35" i="6" s="1"/>
  <c r="L35" i="6" s="1"/>
  <c r="I36" i="6"/>
  <c r="J36" i="6" s="1"/>
  <c r="L36" i="6" s="1"/>
  <c r="I37" i="6"/>
  <c r="J37" i="6" s="1"/>
  <c r="L37" i="6" s="1"/>
  <c r="I38" i="6"/>
  <c r="J38" i="6" s="1"/>
  <c r="L38" i="6" s="1"/>
  <c r="I39" i="6"/>
  <c r="J39" i="6" s="1"/>
  <c r="L39" i="6" s="1"/>
  <c r="I40" i="6"/>
  <c r="J40" i="6" s="1"/>
  <c r="L40" i="6" s="1"/>
  <c r="I41" i="6"/>
  <c r="J41" i="6" s="1"/>
  <c r="L41" i="6" s="1"/>
  <c r="I42" i="6"/>
  <c r="J42" i="6" s="1"/>
  <c r="L42" i="6" s="1"/>
  <c r="I43" i="6"/>
  <c r="J43" i="6" s="1"/>
  <c r="L43" i="6" s="1"/>
  <c r="I44" i="6"/>
  <c r="J44" i="6" s="1"/>
  <c r="L44" i="6" s="1"/>
  <c r="I45" i="6"/>
  <c r="J45" i="6" s="1"/>
  <c r="L45" i="6" s="1"/>
  <c r="I46" i="6"/>
  <c r="J46" i="6" s="1"/>
  <c r="L46" i="6" s="1"/>
  <c r="I47" i="6"/>
  <c r="J47" i="6" s="1"/>
  <c r="L47" i="6" s="1"/>
  <c r="I48" i="6"/>
  <c r="J48" i="6" s="1"/>
  <c r="L48" i="6" s="1"/>
  <c r="I49" i="6"/>
  <c r="J49" i="6" s="1"/>
  <c r="L49" i="6" s="1"/>
  <c r="I50" i="6"/>
  <c r="J50" i="6" s="1"/>
  <c r="L50" i="6" s="1"/>
  <c r="I51" i="6"/>
  <c r="J51" i="6" s="1"/>
  <c r="L51" i="6" s="1"/>
  <c r="I52" i="6"/>
  <c r="J52" i="6" s="1"/>
  <c r="L52" i="6" s="1"/>
  <c r="I53" i="6"/>
  <c r="J53" i="6" s="1"/>
  <c r="L53" i="6" s="1"/>
  <c r="I54" i="6"/>
  <c r="J54" i="6" s="1"/>
  <c r="L54" i="6" s="1"/>
  <c r="I55" i="6"/>
  <c r="J55" i="6" s="1"/>
  <c r="L55" i="6" s="1"/>
  <c r="I56" i="6"/>
  <c r="J56" i="6" s="1"/>
  <c r="L56" i="6" s="1"/>
  <c r="I57" i="6"/>
  <c r="J57" i="6" s="1"/>
  <c r="L57" i="6" s="1"/>
  <c r="I58" i="6"/>
  <c r="J58" i="6" s="1"/>
  <c r="L58" i="6" s="1"/>
  <c r="I59" i="6"/>
  <c r="J59" i="6" s="1"/>
  <c r="L59" i="6" s="1"/>
  <c r="I60" i="6"/>
  <c r="J60" i="6" s="1"/>
  <c r="L60" i="6" s="1"/>
  <c r="I61" i="6"/>
  <c r="J61" i="6" s="1"/>
  <c r="L61" i="6" s="1"/>
  <c r="I62" i="6"/>
  <c r="J62" i="6" s="1"/>
  <c r="L62" i="6" s="1"/>
  <c r="I63" i="6"/>
  <c r="J63" i="6" s="1"/>
  <c r="L63" i="6" s="1"/>
  <c r="I64" i="6"/>
  <c r="J64" i="6" s="1"/>
  <c r="L64" i="6" s="1"/>
  <c r="I65" i="6"/>
  <c r="J65" i="6" s="1"/>
  <c r="L65" i="6" s="1"/>
  <c r="I66" i="6"/>
  <c r="J66" i="6" s="1"/>
  <c r="L66" i="6" s="1"/>
  <c r="I67" i="6"/>
  <c r="J67" i="6" s="1"/>
  <c r="L67" i="6" s="1"/>
  <c r="I68" i="6"/>
  <c r="J68" i="6" s="1"/>
  <c r="L68" i="6" s="1"/>
  <c r="I69" i="6"/>
  <c r="J69" i="6" s="1"/>
  <c r="L69" i="6" s="1"/>
  <c r="I70" i="6"/>
  <c r="J70" i="6" s="1"/>
  <c r="L70" i="6" s="1"/>
  <c r="I71" i="6"/>
  <c r="J71" i="6" s="1"/>
  <c r="L71" i="6" s="1"/>
  <c r="I72" i="6"/>
  <c r="J72" i="6" s="1"/>
  <c r="L72" i="6" s="1"/>
  <c r="I73" i="6"/>
  <c r="J73" i="6" s="1"/>
  <c r="L73" i="6" s="1"/>
  <c r="I74" i="6"/>
  <c r="J74" i="6" s="1"/>
  <c r="L74" i="6" s="1"/>
  <c r="I75" i="6"/>
  <c r="J75" i="6" s="1"/>
  <c r="L75" i="6" s="1"/>
  <c r="I76" i="6"/>
  <c r="J76" i="6" s="1"/>
  <c r="L76" i="6" s="1"/>
  <c r="I77" i="6"/>
  <c r="J77" i="6" s="1"/>
  <c r="L77" i="6" s="1"/>
  <c r="I78" i="6"/>
  <c r="J78" i="6" s="1"/>
  <c r="L78" i="6" s="1"/>
  <c r="I79" i="6"/>
  <c r="J79" i="6" s="1"/>
  <c r="L79" i="6" s="1"/>
  <c r="I80" i="6"/>
  <c r="J80" i="6" s="1"/>
  <c r="L80" i="6" s="1"/>
  <c r="I81" i="6"/>
  <c r="J81" i="6" s="1"/>
  <c r="L81" i="6" s="1"/>
  <c r="I82" i="6"/>
  <c r="J82" i="6" s="1"/>
  <c r="L82" i="6" s="1"/>
  <c r="I83" i="6"/>
  <c r="J83" i="6" s="1"/>
  <c r="L83" i="6" s="1"/>
  <c r="I84" i="6"/>
  <c r="J84" i="6" s="1"/>
  <c r="L84" i="6" s="1"/>
  <c r="I85" i="6"/>
  <c r="J85" i="6" s="1"/>
  <c r="L85" i="6" s="1"/>
  <c r="I86" i="6"/>
  <c r="J86" i="6" s="1"/>
  <c r="L86" i="6" s="1"/>
  <c r="I87" i="6"/>
  <c r="J87" i="6" s="1"/>
  <c r="L87" i="6" s="1"/>
  <c r="I88" i="6"/>
  <c r="J88" i="6" s="1"/>
  <c r="L88" i="6" s="1"/>
  <c r="I89" i="6"/>
  <c r="J89" i="6" s="1"/>
  <c r="L89" i="6" s="1"/>
  <c r="I90" i="6"/>
  <c r="J90" i="6" s="1"/>
  <c r="L90" i="6" s="1"/>
  <c r="I91" i="6"/>
  <c r="J91" i="6" s="1"/>
  <c r="L91" i="6" s="1"/>
  <c r="I92" i="6"/>
  <c r="J92" i="6" s="1"/>
  <c r="L92" i="6" s="1"/>
  <c r="I93" i="6"/>
  <c r="J93" i="6" s="1"/>
  <c r="L93" i="6" s="1"/>
  <c r="I94" i="6"/>
  <c r="J94" i="6" s="1"/>
  <c r="L94" i="6" s="1"/>
  <c r="I95" i="6"/>
  <c r="J95" i="6" s="1"/>
  <c r="L95" i="6" s="1"/>
  <c r="I96" i="6"/>
  <c r="J96" i="6" s="1"/>
  <c r="L96" i="6" s="1"/>
  <c r="I97" i="6"/>
  <c r="J97" i="6" s="1"/>
  <c r="L97" i="6" s="1"/>
  <c r="I98" i="6"/>
  <c r="J98" i="6" s="1"/>
  <c r="L98" i="6" s="1"/>
  <c r="I99" i="6"/>
  <c r="J99" i="6" s="1"/>
  <c r="L99" i="6" s="1"/>
  <c r="I100" i="6"/>
  <c r="J100" i="6" s="1"/>
  <c r="L100" i="6" s="1"/>
  <c r="I101" i="6"/>
  <c r="J101" i="6" s="1"/>
  <c r="L101" i="6" s="1"/>
  <c r="I102" i="6"/>
  <c r="J102" i="6" s="1"/>
  <c r="L102" i="6" s="1"/>
  <c r="I103" i="6"/>
  <c r="J103" i="6" s="1"/>
  <c r="L103" i="6" s="1"/>
  <c r="I104" i="6"/>
  <c r="J104" i="6" s="1"/>
  <c r="L104" i="6" s="1"/>
  <c r="I105" i="6"/>
  <c r="J105" i="6" s="1"/>
  <c r="L105" i="6" s="1"/>
  <c r="I106" i="6"/>
  <c r="J106" i="6" s="1"/>
  <c r="L106" i="6" s="1"/>
  <c r="I107" i="6"/>
  <c r="J107" i="6" s="1"/>
  <c r="L107" i="6" s="1"/>
  <c r="I108" i="6"/>
  <c r="J108" i="6" s="1"/>
  <c r="L108" i="6" s="1"/>
  <c r="I109" i="6"/>
  <c r="J109" i="6" s="1"/>
  <c r="L109" i="6" s="1"/>
  <c r="I110" i="6"/>
  <c r="J110" i="6" s="1"/>
  <c r="L110" i="6" s="1"/>
  <c r="I111" i="6"/>
  <c r="J111" i="6" s="1"/>
  <c r="L111" i="6" s="1"/>
  <c r="I112" i="6"/>
  <c r="J112" i="6" s="1"/>
  <c r="L112" i="6" s="1"/>
  <c r="I113" i="6"/>
  <c r="J113" i="6" s="1"/>
  <c r="L113" i="6" s="1"/>
  <c r="I114" i="6"/>
  <c r="J114" i="6" s="1"/>
  <c r="L114" i="6" s="1"/>
  <c r="I115" i="6"/>
  <c r="J115" i="6" s="1"/>
  <c r="L115" i="6" s="1"/>
  <c r="I116" i="6"/>
  <c r="J116" i="6" s="1"/>
  <c r="L116" i="6" s="1"/>
  <c r="I117" i="6"/>
  <c r="J117" i="6" s="1"/>
  <c r="L117" i="6" s="1"/>
  <c r="I118" i="6"/>
  <c r="J118" i="6" s="1"/>
  <c r="L118" i="6" s="1"/>
  <c r="I119" i="6"/>
  <c r="J119" i="6" s="1"/>
  <c r="L119" i="6" s="1"/>
  <c r="I120" i="6"/>
  <c r="J120" i="6" s="1"/>
  <c r="L120" i="6" s="1"/>
  <c r="I121" i="6"/>
  <c r="J121" i="6" s="1"/>
  <c r="L121" i="6" s="1"/>
  <c r="I122" i="6"/>
  <c r="J122" i="6" s="1"/>
  <c r="L122" i="6" s="1"/>
  <c r="I123" i="6"/>
  <c r="J123" i="6" s="1"/>
  <c r="L123" i="6" s="1"/>
  <c r="I124" i="6"/>
  <c r="J124" i="6" s="1"/>
  <c r="L124" i="6" s="1"/>
  <c r="I125" i="6"/>
  <c r="J125" i="6" s="1"/>
  <c r="L125" i="6" s="1"/>
  <c r="I126" i="6"/>
  <c r="J126" i="6" s="1"/>
  <c r="L126" i="6" s="1"/>
  <c r="I127" i="6"/>
  <c r="J127" i="6" s="1"/>
  <c r="L127" i="6" s="1"/>
  <c r="I128" i="6"/>
  <c r="J128" i="6" s="1"/>
  <c r="L128" i="6" s="1"/>
  <c r="I129" i="6"/>
  <c r="J129" i="6" s="1"/>
  <c r="L129" i="6" s="1"/>
  <c r="I130" i="6"/>
  <c r="J130" i="6" s="1"/>
  <c r="L130" i="6" s="1"/>
  <c r="I131" i="6"/>
  <c r="J131" i="6" s="1"/>
  <c r="L131" i="6" s="1"/>
  <c r="I132" i="6"/>
  <c r="J132" i="6" s="1"/>
  <c r="L132" i="6" s="1"/>
  <c r="I133" i="6"/>
  <c r="J133" i="6" s="1"/>
  <c r="L133" i="6" s="1"/>
  <c r="I134" i="6"/>
  <c r="J134" i="6" s="1"/>
  <c r="L134" i="6" s="1"/>
  <c r="I135" i="6"/>
  <c r="J135" i="6" s="1"/>
  <c r="L135" i="6" s="1"/>
  <c r="I136" i="6"/>
  <c r="J136" i="6" s="1"/>
  <c r="L136" i="6" s="1"/>
  <c r="I137" i="6"/>
  <c r="J137" i="6" s="1"/>
  <c r="L137" i="6" s="1"/>
  <c r="I138" i="6"/>
  <c r="J138" i="6" s="1"/>
  <c r="L138" i="6" s="1"/>
  <c r="I139" i="6"/>
  <c r="J139" i="6" s="1"/>
  <c r="L139" i="6" s="1"/>
  <c r="I140" i="6"/>
  <c r="J140" i="6" s="1"/>
  <c r="L140" i="6" s="1"/>
  <c r="I141" i="6"/>
  <c r="J141" i="6" s="1"/>
  <c r="L141" i="6" s="1"/>
  <c r="I142" i="6"/>
  <c r="J142" i="6" s="1"/>
  <c r="L142" i="6" s="1"/>
  <c r="I143" i="6"/>
  <c r="J143" i="6" s="1"/>
  <c r="L143" i="6" s="1"/>
  <c r="I144" i="6"/>
  <c r="J144" i="6" s="1"/>
  <c r="L144" i="6" s="1"/>
  <c r="I145" i="6"/>
  <c r="J145" i="6" s="1"/>
  <c r="L145" i="6" s="1"/>
  <c r="I146" i="6"/>
  <c r="J146" i="6" s="1"/>
  <c r="L146" i="6" s="1"/>
  <c r="I147" i="6"/>
  <c r="J147" i="6" s="1"/>
  <c r="L147" i="6" s="1"/>
  <c r="I148" i="6"/>
  <c r="J148" i="6" s="1"/>
  <c r="L148" i="6" s="1"/>
  <c r="I149" i="6"/>
  <c r="J149" i="6" s="1"/>
  <c r="L149" i="6" s="1"/>
  <c r="I150" i="6"/>
  <c r="J150" i="6" s="1"/>
  <c r="L150" i="6" s="1"/>
  <c r="I151" i="6"/>
  <c r="J151" i="6" s="1"/>
  <c r="L151" i="6" s="1"/>
  <c r="I152" i="6"/>
  <c r="J152" i="6" s="1"/>
  <c r="L152" i="6" s="1"/>
  <c r="I153" i="6"/>
  <c r="J153" i="6" s="1"/>
  <c r="L153" i="6" s="1"/>
  <c r="I154" i="6"/>
  <c r="J154" i="6" s="1"/>
  <c r="L154" i="6" s="1"/>
  <c r="I155" i="6"/>
  <c r="J155" i="6" s="1"/>
  <c r="L155" i="6" s="1"/>
  <c r="I156" i="6"/>
  <c r="J156" i="6" s="1"/>
  <c r="L156" i="6" s="1"/>
  <c r="I157" i="6"/>
  <c r="J157" i="6" s="1"/>
  <c r="L157" i="6" s="1"/>
  <c r="I158" i="6"/>
  <c r="J158" i="6" s="1"/>
  <c r="L158" i="6" s="1"/>
  <c r="I159" i="6"/>
  <c r="J159" i="6" s="1"/>
  <c r="L159" i="6" s="1"/>
  <c r="I160" i="6"/>
  <c r="J160" i="6" s="1"/>
  <c r="L160" i="6" s="1"/>
  <c r="I161" i="6"/>
  <c r="J161" i="6" s="1"/>
  <c r="L161" i="6" s="1"/>
  <c r="I162" i="6"/>
  <c r="J162" i="6" s="1"/>
  <c r="L162" i="6" s="1"/>
  <c r="I163" i="6"/>
  <c r="J163" i="6" s="1"/>
  <c r="L163" i="6" s="1"/>
  <c r="I164" i="6"/>
  <c r="J164" i="6" s="1"/>
  <c r="L164" i="6" s="1"/>
  <c r="I165" i="6"/>
  <c r="J165" i="6" s="1"/>
  <c r="L165" i="6" s="1"/>
  <c r="I166" i="6"/>
  <c r="J166" i="6" s="1"/>
  <c r="L166" i="6" s="1"/>
  <c r="I167" i="6"/>
  <c r="J167" i="6" s="1"/>
  <c r="L167" i="6" s="1"/>
  <c r="I168" i="6"/>
  <c r="J168" i="6" s="1"/>
  <c r="L168" i="6" s="1"/>
  <c r="I169" i="6"/>
  <c r="J169" i="6" s="1"/>
  <c r="L169" i="6" s="1"/>
  <c r="I170" i="6"/>
  <c r="J170" i="6" s="1"/>
  <c r="L170" i="6" s="1"/>
  <c r="I171" i="6"/>
  <c r="J171" i="6" s="1"/>
  <c r="L171" i="6" s="1"/>
  <c r="I172" i="6"/>
  <c r="J172" i="6" s="1"/>
  <c r="L172" i="6" s="1"/>
  <c r="I173" i="6"/>
  <c r="J173" i="6" s="1"/>
  <c r="L173" i="6" s="1"/>
  <c r="I174" i="6"/>
  <c r="J174" i="6" s="1"/>
  <c r="L174" i="6" s="1"/>
  <c r="I175" i="6"/>
  <c r="J175" i="6" s="1"/>
  <c r="L175" i="6" s="1"/>
  <c r="I176" i="6"/>
  <c r="J176" i="6" s="1"/>
  <c r="L176" i="6" s="1"/>
  <c r="I177" i="6"/>
  <c r="J177" i="6" s="1"/>
  <c r="L177" i="6" s="1"/>
  <c r="I178" i="6"/>
  <c r="J178" i="6" s="1"/>
  <c r="L178" i="6" s="1"/>
  <c r="I179" i="6"/>
  <c r="J179" i="6" s="1"/>
  <c r="L179" i="6" s="1"/>
  <c r="I180" i="6"/>
  <c r="J180" i="6" s="1"/>
  <c r="L180" i="6" s="1"/>
  <c r="I181" i="6"/>
  <c r="J181" i="6" s="1"/>
  <c r="L181" i="6" s="1"/>
  <c r="I182" i="6"/>
  <c r="J182" i="6" s="1"/>
  <c r="L182" i="6" s="1"/>
  <c r="I183" i="6"/>
  <c r="J183" i="6" s="1"/>
  <c r="L183" i="6" s="1"/>
  <c r="I184" i="6"/>
  <c r="J184" i="6" s="1"/>
  <c r="L184" i="6" s="1"/>
  <c r="I185" i="6"/>
  <c r="J185" i="6" s="1"/>
  <c r="L185" i="6" s="1"/>
  <c r="I186" i="6"/>
  <c r="J186" i="6" s="1"/>
  <c r="L186" i="6" s="1"/>
  <c r="I187" i="6"/>
  <c r="J187" i="6" s="1"/>
  <c r="L187" i="6" s="1"/>
  <c r="I188" i="6"/>
  <c r="J188" i="6" s="1"/>
  <c r="L188" i="6" s="1"/>
  <c r="I189" i="6"/>
  <c r="J189" i="6" s="1"/>
  <c r="L189" i="6" s="1"/>
  <c r="I190" i="6"/>
  <c r="J190" i="6" s="1"/>
  <c r="L190" i="6" s="1"/>
  <c r="I191" i="6"/>
  <c r="J191" i="6" s="1"/>
  <c r="L191" i="6" s="1"/>
  <c r="I192" i="6"/>
  <c r="J192" i="6" s="1"/>
  <c r="L192" i="6" s="1"/>
  <c r="I193" i="6"/>
  <c r="J193" i="6" s="1"/>
  <c r="L193" i="6" s="1"/>
  <c r="I194" i="6"/>
  <c r="J194" i="6" s="1"/>
  <c r="L194" i="6" s="1"/>
  <c r="I195" i="6"/>
  <c r="J195" i="6" s="1"/>
  <c r="L195" i="6" s="1"/>
  <c r="I196" i="6"/>
  <c r="J196" i="6" s="1"/>
  <c r="L196" i="6" s="1"/>
  <c r="I197" i="6"/>
  <c r="J197" i="6" s="1"/>
  <c r="L197" i="6" s="1"/>
  <c r="I198" i="6"/>
  <c r="J198" i="6" s="1"/>
  <c r="L198" i="6" s="1"/>
  <c r="I199" i="6"/>
  <c r="J199" i="6" s="1"/>
  <c r="L199" i="6" s="1"/>
  <c r="I200" i="6"/>
  <c r="J200" i="6" s="1"/>
  <c r="L200" i="6" s="1"/>
  <c r="I201" i="6"/>
  <c r="J201" i="6" s="1"/>
  <c r="L201" i="6" s="1"/>
  <c r="I202" i="6"/>
  <c r="J202" i="6" s="1"/>
  <c r="L202" i="6" s="1"/>
  <c r="I203" i="6"/>
  <c r="J203" i="6" s="1"/>
  <c r="L203" i="6" s="1"/>
  <c r="I204" i="6"/>
  <c r="J204" i="6" s="1"/>
  <c r="L204" i="6" s="1"/>
  <c r="I205" i="6"/>
  <c r="J205" i="6" s="1"/>
  <c r="L205" i="6" s="1"/>
  <c r="I206" i="6"/>
  <c r="J206" i="6" s="1"/>
  <c r="L206" i="6" s="1"/>
  <c r="I207" i="6"/>
  <c r="J207" i="6" s="1"/>
  <c r="L207" i="6" s="1"/>
  <c r="I208" i="6"/>
  <c r="J208" i="6" s="1"/>
  <c r="L208" i="6" s="1"/>
  <c r="I209" i="6"/>
  <c r="J209" i="6" s="1"/>
  <c r="L209" i="6" s="1"/>
  <c r="I210" i="6"/>
  <c r="J210" i="6" s="1"/>
  <c r="L210" i="6" s="1"/>
  <c r="I211" i="6"/>
  <c r="J211" i="6" s="1"/>
  <c r="L211" i="6" s="1"/>
  <c r="I212" i="6"/>
  <c r="J212" i="6" s="1"/>
  <c r="L212" i="6" s="1"/>
  <c r="I213" i="6"/>
  <c r="J213" i="6" s="1"/>
  <c r="L213" i="6" s="1"/>
  <c r="I214" i="6"/>
  <c r="J214" i="6" s="1"/>
  <c r="L214" i="6" s="1"/>
  <c r="I215" i="6"/>
  <c r="J215" i="6" s="1"/>
  <c r="L215" i="6" s="1"/>
  <c r="I216" i="6"/>
  <c r="J216" i="6" s="1"/>
  <c r="L216" i="6" s="1"/>
  <c r="I217" i="6"/>
  <c r="J217" i="6" s="1"/>
  <c r="L217" i="6" s="1"/>
  <c r="I218" i="6"/>
  <c r="J218" i="6" s="1"/>
  <c r="L218" i="6" s="1"/>
  <c r="I219" i="6"/>
  <c r="J219" i="6" s="1"/>
  <c r="L219" i="6" s="1"/>
  <c r="I220" i="6"/>
  <c r="J220" i="6" s="1"/>
  <c r="L220" i="6" s="1"/>
  <c r="I221" i="6"/>
  <c r="J221" i="6" s="1"/>
  <c r="L221" i="6" s="1"/>
  <c r="I222" i="6"/>
  <c r="J222" i="6" s="1"/>
  <c r="L222" i="6" s="1"/>
  <c r="I223" i="6"/>
  <c r="J223" i="6" s="1"/>
  <c r="L223" i="6" s="1"/>
  <c r="I224" i="6"/>
  <c r="J224" i="6" s="1"/>
  <c r="L224" i="6" s="1"/>
  <c r="I225" i="6"/>
  <c r="J225" i="6" s="1"/>
  <c r="L225" i="6" s="1"/>
  <c r="I226" i="6"/>
  <c r="J226" i="6" s="1"/>
  <c r="L226" i="6" s="1"/>
  <c r="I227" i="6"/>
  <c r="J227" i="6" s="1"/>
  <c r="L227" i="6" s="1"/>
  <c r="I228" i="6"/>
  <c r="J228" i="6" s="1"/>
  <c r="L228" i="6" s="1"/>
  <c r="I229" i="6"/>
  <c r="J229" i="6" s="1"/>
  <c r="L229" i="6" s="1"/>
  <c r="I230" i="6"/>
  <c r="J230" i="6" s="1"/>
  <c r="L230" i="6" s="1"/>
  <c r="I231" i="6"/>
  <c r="J231" i="6" s="1"/>
  <c r="L231" i="6" s="1"/>
  <c r="I232" i="6"/>
  <c r="J232" i="6" s="1"/>
  <c r="L232" i="6" s="1"/>
  <c r="I233" i="6"/>
  <c r="J233" i="6" s="1"/>
  <c r="L233" i="6" s="1"/>
  <c r="I234" i="6"/>
  <c r="J234" i="6" s="1"/>
  <c r="L234" i="6" s="1"/>
  <c r="I235" i="6"/>
  <c r="J235" i="6" s="1"/>
  <c r="L235" i="6" s="1"/>
  <c r="I236" i="6"/>
  <c r="J236" i="6" s="1"/>
  <c r="L236" i="6" s="1"/>
  <c r="I237" i="6"/>
  <c r="J237" i="6" s="1"/>
  <c r="L237" i="6" s="1"/>
  <c r="I238" i="6"/>
  <c r="J238" i="6" s="1"/>
  <c r="L238" i="6" s="1"/>
  <c r="I239" i="6"/>
  <c r="J239" i="6" s="1"/>
  <c r="L239" i="6" s="1"/>
  <c r="I240" i="6"/>
  <c r="J240" i="6" s="1"/>
  <c r="L240" i="6" s="1"/>
  <c r="I241" i="6"/>
  <c r="J241" i="6" s="1"/>
  <c r="L241" i="6" s="1"/>
  <c r="I242" i="6"/>
  <c r="J242" i="6" s="1"/>
  <c r="L242" i="6" s="1"/>
  <c r="I243" i="6"/>
  <c r="J243" i="6" s="1"/>
  <c r="L243" i="6" s="1"/>
  <c r="I244" i="6"/>
  <c r="J244" i="6" s="1"/>
  <c r="L244" i="6" s="1"/>
  <c r="I245" i="6"/>
  <c r="J245" i="6" s="1"/>
  <c r="L245" i="6" s="1"/>
  <c r="I246" i="6"/>
  <c r="J246" i="6" s="1"/>
  <c r="L246" i="6" s="1"/>
  <c r="I247" i="6"/>
  <c r="J247" i="6" s="1"/>
  <c r="L247" i="6" s="1"/>
  <c r="I248" i="6"/>
  <c r="J248" i="6" s="1"/>
  <c r="L248" i="6" s="1"/>
  <c r="I249" i="6"/>
  <c r="J249" i="6" s="1"/>
  <c r="L249" i="6" s="1"/>
  <c r="I250" i="6"/>
  <c r="J250" i="6" s="1"/>
  <c r="L250" i="6" s="1"/>
  <c r="I251" i="6"/>
  <c r="J251" i="6" s="1"/>
  <c r="L251" i="6" s="1"/>
  <c r="I252" i="6"/>
  <c r="J252" i="6" s="1"/>
  <c r="L252" i="6" s="1"/>
  <c r="I253" i="6"/>
  <c r="J253" i="6" s="1"/>
  <c r="L253" i="6" s="1"/>
  <c r="I254" i="6"/>
  <c r="J254" i="6" s="1"/>
  <c r="L254" i="6" s="1"/>
  <c r="I255" i="6"/>
  <c r="J255" i="6" s="1"/>
  <c r="L255" i="6" s="1"/>
  <c r="I256" i="6"/>
  <c r="J256" i="6" s="1"/>
  <c r="L256" i="6" s="1"/>
  <c r="I257" i="6"/>
  <c r="J257" i="6" s="1"/>
  <c r="L257" i="6" s="1"/>
  <c r="I258" i="6"/>
  <c r="J258" i="6" s="1"/>
  <c r="L258" i="6" s="1"/>
  <c r="I259" i="6"/>
  <c r="J259" i="6" s="1"/>
  <c r="L259" i="6" s="1"/>
  <c r="I260" i="6"/>
  <c r="J260" i="6" s="1"/>
  <c r="L260" i="6" s="1"/>
  <c r="I261" i="6"/>
  <c r="J261" i="6" s="1"/>
  <c r="L261" i="6" s="1"/>
  <c r="I262" i="6"/>
  <c r="J262" i="6" s="1"/>
  <c r="L262" i="6" s="1"/>
  <c r="I263" i="6"/>
  <c r="J263" i="6" s="1"/>
  <c r="L263" i="6" s="1"/>
  <c r="I264" i="6"/>
  <c r="J264" i="6" s="1"/>
  <c r="L264" i="6" s="1"/>
  <c r="I265" i="6"/>
  <c r="J265" i="6" s="1"/>
  <c r="L265" i="6" s="1"/>
  <c r="I266" i="6"/>
  <c r="J266" i="6" s="1"/>
  <c r="L266" i="6" s="1"/>
  <c r="I267" i="6"/>
  <c r="J267" i="6" s="1"/>
  <c r="L267" i="6" s="1"/>
  <c r="I268" i="6"/>
  <c r="J268" i="6" s="1"/>
  <c r="L268" i="6" s="1"/>
  <c r="I269" i="6"/>
  <c r="J269" i="6" s="1"/>
  <c r="L269" i="6" s="1"/>
  <c r="I270" i="6"/>
  <c r="J270" i="6" s="1"/>
  <c r="L270" i="6" s="1"/>
  <c r="I271" i="6"/>
  <c r="J271" i="6" s="1"/>
  <c r="L271" i="6" s="1"/>
  <c r="I272" i="6"/>
  <c r="J272" i="6" s="1"/>
  <c r="L272" i="6" s="1"/>
  <c r="I273" i="6"/>
  <c r="J273" i="6" s="1"/>
  <c r="L273" i="6" s="1"/>
  <c r="I274" i="6"/>
  <c r="J274" i="6" s="1"/>
  <c r="L274" i="6" s="1"/>
  <c r="I275" i="6"/>
  <c r="J275" i="6" s="1"/>
  <c r="L275" i="6" s="1"/>
  <c r="I276" i="6"/>
  <c r="J276" i="6" s="1"/>
  <c r="L276" i="6" s="1"/>
  <c r="I277" i="6"/>
  <c r="J277" i="6" s="1"/>
  <c r="L277" i="6" s="1"/>
  <c r="I278" i="6"/>
  <c r="J278" i="6" s="1"/>
  <c r="L278" i="6" s="1"/>
  <c r="I279" i="6"/>
  <c r="J279" i="6" s="1"/>
  <c r="L279" i="6" s="1"/>
  <c r="I280" i="6"/>
  <c r="J280" i="6" s="1"/>
  <c r="L280" i="6" s="1"/>
  <c r="I281" i="6"/>
  <c r="J281" i="6" s="1"/>
  <c r="L281" i="6" s="1"/>
  <c r="I282" i="6"/>
  <c r="J282" i="6" s="1"/>
  <c r="L282" i="6" s="1"/>
  <c r="I283" i="6"/>
  <c r="J283" i="6" s="1"/>
  <c r="L283" i="6" s="1"/>
  <c r="I284" i="6"/>
  <c r="J284" i="6" s="1"/>
  <c r="L284" i="6" s="1"/>
  <c r="I285" i="6"/>
  <c r="J285" i="6" s="1"/>
  <c r="L285" i="6" s="1"/>
  <c r="I286" i="6"/>
  <c r="J286" i="6" s="1"/>
  <c r="L286" i="6" s="1"/>
  <c r="I287" i="6"/>
  <c r="J287" i="6" s="1"/>
  <c r="L287" i="6" s="1"/>
  <c r="I288" i="6"/>
  <c r="J288" i="6" s="1"/>
  <c r="L288" i="6" s="1"/>
  <c r="I289" i="6"/>
  <c r="J289" i="6" s="1"/>
  <c r="L289" i="6" s="1"/>
  <c r="I290" i="6"/>
  <c r="J290" i="6" s="1"/>
  <c r="L290" i="6" s="1"/>
  <c r="I291" i="6"/>
  <c r="J291" i="6" s="1"/>
  <c r="L291" i="6" s="1"/>
  <c r="I292" i="6"/>
  <c r="J292" i="6" s="1"/>
  <c r="L292" i="6" s="1"/>
  <c r="I293" i="6"/>
  <c r="J293" i="6" s="1"/>
  <c r="L293" i="6" s="1"/>
  <c r="I294" i="6"/>
  <c r="J294" i="6" s="1"/>
  <c r="L294" i="6" s="1"/>
  <c r="I295" i="6"/>
  <c r="J295" i="6" s="1"/>
  <c r="L295" i="6" s="1"/>
  <c r="I296" i="6"/>
  <c r="J296" i="6" s="1"/>
  <c r="L296" i="6" s="1"/>
  <c r="I297" i="6"/>
  <c r="J297" i="6" s="1"/>
  <c r="L297" i="6" s="1"/>
  <c r="I298" i="6"/>
  <c r="J298" i="6" s="1"/>
  <c r="L298" i="6" s="1"/>
  <c r="I299" i="6"/>
  <c r="J299" i="6" s="1"/>
  <c r="L299" i="6" s="1"/>
  <c r="I300" i="6"/>
  <c r="J300" i="6" s="1"/>
  <c r="L300" i="6" s="1"/>
  <c r="I301" i="6"/>
  <c r="J301" i="6" s="1"/>
  <c r="L301" i="6" s="1"/>
  <c r="I302" i="6"/>
  <c r="J302" i="6" s="1"/>
  <c r="L302" i="6" s="1"/>
  <c r="I303" i="6"/>
  <c r="J303" i="6" s="1"/>
  <c r="L303" i="6" s="1"/>
  <c r="I304" i="6"/>
  <c r="J304" i="6" s="1"/>
  <c r="L304" i="6" s="1"/>
  <c r="I305" i="6"/>
  <c r="J305" i="6" s="1"/>
  <c r="L305" i="6" s="1"/>
  <c r="I306" i="6"/>
  <c r="J306" i="6" s="1"/>
  <c r="L306" i="6" s="1"/>
  <c r="I307" i="6"/>
  <c r="J307" i="6" s="1"/>
  <c r="L307" i="6" s="1"/>
  <c r="I308" i="6"/>
  <c r="J308" i="6" s="1"/>
  <c r="L308" i="6" s="1"/>
  <c r="I309" i="6"/>
  <c r="J309" i="6" s="1"/>
  <c r="L309" i="6" s="1"/>
  <c r="I310" i="6"/>
  <c r="J310" i="6" s="1"/>
  <c r="L310" i="6" s="1"/>
  <c r="I311" i="6"/>
  <c r="J311" i="6" s="1"/>
  <c r="L311" i="6" s="1"/>
  <c r="I312" i="6"/>
  <c r="J312" i="6" s="1"/>
  <c r="L312" i="6" s="1"/>
  <c r="I313" i="6"/>
  <c r="J313" i="6" s="1"/>
  <c r="L313" i="6" s="1"/>
  <c r="I314" i="6"/>
  <c r="J314" i="6" s="1"/>
  <c r="L314" i="6" s="1"/>
  <c r="I315" i="6"/>
  <c r="J315" i="6" s="1"/>
  <c r="L315" i="6" s="1"/>
  <c r="I316" i="6"/>
  <c r="J316" i="6" s="1"/>
  <c r="L316" i="6" s="1"/>
  <c r="I317" i="6"/>
  <c r="J317" i="6" s="1"/>
  <c r="L317" i="6" s="1"/>
  <c r="I318" i="6"/>
  <c r="J318" i="6" s="1"/>
  <c r="L318" i="6" s="1"/>
  <c r="I319" i="6"/>
  <c r="J319" i="6" s="1"/>
  <c r="L319" i="6" s="1"/>
  <c r="I320" i="6"/>
  <c r="J320" i="6" s="1"/>
  <c r="L320" i="6" s="1"/>
  <c r="I321" i="6"/>
  <c r="J321" i="6" s="1"/>
  <c r="L321" i="6" s="1"/>
  <c r="I322" i="6"/>
  <c r="J322" i="6" s="1"/>
  <c r="L322" i="6" s="1"/>
  <c r="I323" i="6"/>
  <c r="J323" i="6" s="1"/>
  <c r="L323" i="6" s="1"/>
  <c r="I324" i="6"/>
  <c r="J324" i="6" s="1"/>
  <c r="L324" i="6" s="1"/>
  <c r="I325" i="6"/>
  <c r="J325" i="6" s="1"/>
  <c r="L325" i="6" s="1"/>
  <c r="I326" i="6"/>
  <c r="J326" i="6" s="1"/>
  <c r="L326" i="6" s="1"/>
  <c r="I327" i="6"/>
  <c r="J327" i="6" s="1"/>
  <c r="L327" i="6" s="1"/>
  <c r="I328" i="6"/>
  <c r="J328" i="6" s="1"/>
  <c r="L328" i="6" s="1"/>
  <c r="I329" i="6"/>
  <c r="J329" i="6" s="1"/>
  <c r="L329" i="6" s="1"/>
  <c r="I330" i="6"/>
  <c r="J330" i="6" s="1"/>
  <c r="L330" i="6" s="1"/>
  <c r="I331" i="6"/>
  <c r="J331" i="6" s="1"/>
  <c r="L331" i="6" s="1"/>
  <c r="I332" i="6"/>
  <c r="J332" i="6" s="1"/>
  <c r="L332" i="6" s="1"/>
  <c r="I333" i="6"/>
  <c r="J333" i="6" s="1"/>
  <c r="L333" i="6" s="1"/>
  <c r="I334" i="6"/>
  <c r="J334" i="6" s="1"/>
  <c r="L334" i="6" s="1"/>
  <c r="I335" i="6"/>
  <c r="J335" i="6" s="1"/>
  <c r="L335" i="6" s="1"/>
  <c r="I336" i="6"/>
  <c r="J336" i="6" s="1"/>
  <c r="L336" i="6" s="1"/>
  <c r="I337" i="6"/>
  <c r="J337" i="6" s="1"/>
  <c r="L337" i="6" s="1"/>
  <c r="I338" i="6"/>
  <c r="J338" i="6" s="1"/>
  <c r="L338" i="6" s="1"/>
  <c r="I339" i="6"/>
  <c r="J339" i="6" s="1"/>
  <c r="L339" i="6" s="1"/>
  <c r="I340" i="6"/>
  <c r="J340" i="6" s="1"/>
  <c r="L340" i="6" s="1"/>
  <c r="I341" i="6"/>
  <c r="J341" i="6" s="1"/>
  <c r="L341" i="6" s="1"/>
  <c r="I342" i="6"/>
  <c r="J342" i="6" s="1"/>
  <c r="L342" i="6" s="1"/>
  <c r="I343" i="6"/>
  <c r="J343" i="6" s="1"/>
  <c r="L343" i="6" s="1"/>
  <c r="I344" i="6"/>
  <c r="J344" i="6" s="1"/>
  <c r="L344" i="6" s="1"/>
  <c r="I345" i="6"/>
  <c r="J345" i="6" s="1"/>
  <c r="L345" i="6" s="1"/>
  <c r="I346" i="6"/>
  <c r="J346" i="6" s="1"/>
  <c r="L346" i="6" s="1"/>
  <c r="I347" i="6"/>
  <c r="J347" i="6" s="1"/>
  <c r="L347" i="6" s="1"/>
  <c r="I348" i="6"/>
  <c r="J348" i="6" s="1"/>
  <c r="L348" i="6" s="1"/>
  <c r="I349" i="6"/>
  <c r="J349" i="6" s="1"/>
  <c r="L349" i="6" s="1"/>
  <c r="I350" i="6"/>
  <c r="J350" i="6" s="1"/>
  <c r="L350" i="6" s="1"/>
  <c r="I351" i="6"/>
  <c r="J351" i="6" s="1"/>
  <c r="L351" i="6" s="1"/>
  <c r="I352" i="6"/>
  <c r="J352" i="6" s="1"/>
  <c r="L352" i="6" s="1"/>
  <c r="I353" i="6"/>
  <c r="J353" i="6" s="1"/>
  <c r="L353" i="6" s="1"/>
  <c r="I354" i="6"/>
  <c r="J354" i="6" s="1"/>
  <c r="L354" i="6" s="1"/>
  <c r="I355" i="6"/>
  <c r="J355" i="6" s="1"/>
  <c r="L355" i="6" s="1"/>
  <c r="I356" i="6"/>
  <c r="J356" i="6" s="1"/>
  <c r="L356" i="6" s="1"/>
  <c r="I357" i="6"/>
  <c r="J357" i="6" s="1"/>
  <c r="L357" i="6" s="1"/>
  <c r="I358" i="6"/>
  <c r="J358" i="6" s="1"/>
  <c r="L358" i="6" s="1"/>
  <c r="I359" i="6"/>
  <c r="J359" i="6" s="1"/>
  <c r="L359" i="6" s="1"/>
  <c r="I360" i="6"/>
  <c r="J360" i="6" s="1"/>
  <c r="L360" i="6" s="1"/>
  <c r="I361" i="6"/>
  <c r="J361" i="6" s="1"/>
  <c r="L361" i="6" s="1"/>
  <c r="I362" i="6"/>
  <c r="J362" i="6" s="1"/>
  <c r="L362" i="6" s="1"/>
  <c r="I363" i="6"/>
  <c r="J363" i="6" s="1"/>
  <c r="L363" i="6" s="1"/>
  <c r="I364" i="6"/>
  <c r="J364" i="6" s="1"/>
  <c r="L364" i="6" s="1"/>
  <c r="I365" i="6"/>
  <c r="J365" i="6" s="1"/>
  <c r="L365" i="6" s="1"/>
  <c r="I366" i="6"/>
  <c r="J366" i="6" s="1"/>
  <c r="L366" i="6" s="1"/>
  <c r="I367" i="6"/>
  <c r="J367" i="6" s="1"/>
  <c r="L367" i="6" s="1"/>
  <c r="I368" i="6"/>
  <c r="J368" i="6" s="1"/>
  <c r="L368" i="6" s="1"/>
  <c r="I369" i="6"/>
  <c r="J369" i="6" s="1"/>
  <c r="L369" i="6" s="1"/>
  <c r="I370" i="6"/>
  <c r="J370" i="6" s="1"/>
  <c r="L370" i="6" s="1"/>
  <c r="I371" i="6"/>
  <c r="J371" i="6" s="1"/>
  <c r="L371" i="6" s="1"/>
  <c r="I372" i="6"/>
  <c r="J372" i="6" s="1"/>
  <c r="L372" i="6" s="1"/>
  <c r="I373" i="6"/>
  <c r="J373" i="6" s="1"/>
  <c r="L373" i="6" s="1"/>
  <c r="I374" i="6"/>
  <c r="J374" i="6" s="1"/>
  <c r="L374" i="6" s="1"/>
  <c r="I375" i="6"/>
  <c r="J375" i="6" s="1"/>
  <c r="L375" i="6" s="1"/>
  <c r="I376" i="6"/>
  <c r="J376" i="6" s="1"/>
  <c r="L376" i="6" s="1"/>
  <c r="I377" i="6"/>
  <c r="J377" i="6" s="1"/>
  <c r="L377" i="6" s="1"/>
  <c r="I378" i="6"/>
  <c r="J378" i="6" s="1"/>
  <c r="L378" i="6" s="1"/>
  <c r="I3" i="6"/>
  <c r="J3" i="6" s="1"/>
  <c r="L3" i="6" s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<sst xmlns="http://schemas.openxmlformats.org/spreadsheetml/2006/main" count="2691" uniqueCount="928">
  <si>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</si>
  <si>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</si>
  <si>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</si>
  <si>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</si>
  <si>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</si>
  <si>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</si>
  <si>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</si>
  <si>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</si>
  <si>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</si>
  <si>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</si>
  <si>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</si>
  <si>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</si>
  <si>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</si>
  <si>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</si>
  <si>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</si>
  <si>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</si>
  <si>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</si>
  <si>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</si>
  <si>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</si>
  <si>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</si>
  <si>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</si>
  <si>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</si>
  <si>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</si>
  <si>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</si>
  <si>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</si>
  <si>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</si>
  <si>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</si>
  <si>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</si>
  <si>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</si>
  <si>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</si>
  <si>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</si>
  <si>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</si>
  <si>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</si>
  <si>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</si>
  <si>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</si>
  <si>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</si>
  <si>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</si>
  <si>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</si>
  <si>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</si>
  <si>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</si>
  <si>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</si>
  <si>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</si>
  <si>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</si>
  <si>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</si>
  <si>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</si>
  <si>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</si>
  <si>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</si>
  <si>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</si>
  <si>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</si>
  <si>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</si>
  <si>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</si>
  <si>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</si>
  <si>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</si>
  <si>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</si>
  <si>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</si>
  <si>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</si>
  <si>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</si>
  <si>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Byways</t>
  </si>
  <si>
    <t>EXTRA</t>
  </si>
  <si>
    <t>ORDER NUMBER</t>
  </si>
  <si>
    <t>CLUBHOUSE</t>
  </si>
  <si>
    <t>CHX05XXAM1LRG</t>
  </si>
  <si>
    <t>5059526443711</t>
  </si>
  <si>
    <t>Men's Clubhouse T-Shirt</t>
  </si>
  <si>
    <t>AM1</t>
  </si>
  <si>
    <t>CHX05XXAM1MED</t>
  </si>
  <si>
    <t>5059526443704</t>
  </si>
  <si>
    <t>CHX05XXAM1SML</t>
  </si>
  <si>
    <t>5059526443698</t>
  </si>
  <si>
    <t>CHX05XXAM1XLG</t>
  </si>
  <si>
    <t>5059526443728</t>
  </si>
  <si>
    <t>CHX05XXAM1XSM</t>
  </si>
  <si>
    <t>5059526443681</t>
  </si>
  <si>
    <t>CHX05XXAM1XXL</t>
  </si>
  <si>
    <t>5059526443735</t>
  </si>
  <si>
    <t>CHX05XXAM4LRG</t>
  </si>
  <si>
    <t>5059526452478</t>
  </si>
  <si>
    <t>AM4</t>
  </si>
  <si>
    <t>CHX05XXAM4MED</t>
  </si>
  <si>
    <t>5059526452461</t>
  </si>
  <si>
    <t>CHX05XXAM4SML</t>
  </si>
  <si>
    <t>5059526452454</t>
  </si>
  <si>
    <t>CHX05XXAM4XLG</t>
  </si>
  <si>
    <t>5059526452485</t>
  </si>
  <si>
    <t>CHX05XXAM4XSM</t>
  </si>
  <si>
    <t>5059526452447</t>
  </si>
  <si>
    <t>CHX05XXAM4XXL</t>
  </si>
  <si>
    <t>5059526452492</t>
  </si>
  <si>
    <t>CHX05XXBE1LRG</t>
  </si>
  <si>
    <t>5059526494867</t>
  </si>
  <si>
    <t>BE1</t>
  </si>
  <si>
    <t>CHX05XXBE1MED</t>
  </si>
  <si>
    <t>5059526494850</t>
  </si>
  <si>
    <t>CHX05XXBE1SML</t>
  </si>
  <si>
    <t>5059526494843</t>
  </si>
  <si>
    <t>CHX05XXBE1XLG</t>
  </si>
  <si>
    <t>5059526494874</t>
  </si>
  <si>
    <t>CHX05XXBE1XSM</t>
  </si>
  <si>
    <t>5059526494836</t>
  </si>
  <si>
    <t>CHX05XXBE1XXL</t>
  </si>
  <si>
    <t>5059526494881</t>
  </si>
  <si>
    <t>CHX05XXBE4LRG</t>
  </si>
  <si>
    <t>5059526452652</t>
  </si>
  <si>
    <t>BE4</t>
  </si>
  <si>
    <t>CHX05XXBE4MED</t>
  </si>
  <si>
    <t>5059526452645</t>
  </si>
  <si>
    <t>CHX05XXBE4SML</t>
  </si>
  <si>
    <t>5059526452638</t>
  </si>
  <si>
    <t>CHX05XXBE4XLG</t>
  </si>
  <si>
    <t>5059526452669</t>
  </si>
  <si>
    <t>CHX05XXBE4XSM</t>
  </si>
  <si>
    <t>5059526452621</t>
  </si>
  <si>
    <t>CHX05XXBE4XXL</t>
  </si>
  <si>
    <t>5059526452676</t>
  </si>
  <si>
    <t>CHX05XXBO4LRG</t>
  </si>
  <si>
    <t>5059526452539</t>
  </si>
  <si>
    <t>BO4</t>
  </si>
  <si>
    <t>CHX05XXBO4MED</t>
  </si>
  <si>
    <t>5059526452522</t>
  </si>
  <si>
    <t>CHX05XXBO4SML</t>
  </si>
  <si>
    <t>5059526452515</t>
  </si>
  <si>
    <t>CHX05XXBO4XLG</t>
  </si>
  <si>
    <t>5059526452546</t>
  </si>
  <si>
    <t>CHX05XXBO4XSM</t>
  </si>
  <si>
    <t>5059526452508</t>
  </si>
  <si>
    <t>CHX05XXBV1LRG</t>
  </si>
  <si>
    <t>5059526443834</t>
  </si>
  <si>
    <t>BV1</t>
  </si>
  <si>
    <t>CHX05XXBV1MED</t>
  </si>
  <si>
    <t>5059526443827</t>
  </si>
  <si>
    <t>CHX05XXBV1SML</t>
  </si>
  <si>
    <t>5059526443810</t>
  </si>
  <si>
    <t>CHX05XXBV1XLG</t>
  </si>
  <si>
    <t>5059526443841</t>
  </si>
  <si>
    <t>CHX05XXBV1XSM</t>
  </si>
  <si>
    <t>5059526443803</t>
  </si>
  <si>
    <t>CHX05XXBV1XXL</t>
  </si>
  <si>
    <t>5059526443858</t>
  </si>
  <si>
    <t>CHX05XXBV4LRG</t>
  </si>
  <si>
    <t>5059526452591</t>
  </si>
  <si>
    <t>BV4</t>
  </si>
  <si>
    <t>CHX05XXBV4MED</t>
  </si>
  <si>
    <t>5059526452584</t>
  </si>
  <si>
    <t>CHX05XXBV4SML</t>
  </si>
  <si>
    <t>5059526452577</t>
  </si>
  <si>
    <t>CHX05XXBV4XLG</t>
  </si>
  <si>
    <t>5059526452607</t>
  </si>
  <si>
    <t>CHX05XXBV4XSM</t>
  </si>
  <si>
    <t>5059526452560</t>
  </si>
  <si>
    <t>CHX05XXBV4XXL</t>
  </si>
  <si>
    <t>5059526452614</t>
  </si>
  <si>
    <t>CHX05XXCH1LRG</t>
  </si>
  <si>
    <t>5059526443896</t>
  </si>
  <si>
    <t>CH1</t>
  </si>
  <si>
    <t>CHX05XXCH1MED</t>
  </si>
  <si>
    <t>5059526443889</t>
  </si>
  <si>
    <t>CHX05XXCH1SML</t>
  </si>
  <si>
    <t>5059526443872</t>
  </si>
  <si>
    <t>CHX05XXCH1XLG</t>
  </si>
  <si>
    <t>5059526443902</t>
  </si>
  <si>
    <t>CHX05XXCH1XSM</t>
  </si>
  <si>
    <t>5059526443865</t>
  </si>
  <si>
    <t>CHX05XXCH1XXL</t>
  </si>
  <si>
    <t>5059526443919</t>
  </si>
  <si>
    <t>CHX05XXCH4LRG</t>
  </si>
  <si>
    <t>5059526452713</t>
  </si>
  <si>
    <t>CH4</t>
  </si>
  <si>
    <t>CHX05XXCH4MED</t>
  </si>
  <si>
    <t>5059526452706</t>
  </si>
  <si>
    <t>CHX05XXCH4SML</t>
  </si>
  <si>
    <t>5059526452690</t>
  </si>
  <si>
    <t>CHX05XXCH4XLG</t>
  </si>
  <si>
    <t>5059526452720</t>
  </si>
  <si>
    <t>CHX05XXCH4XSM</t>
  </si>
  <si>
    <t>5059526452683</t>
  </si>
  <si>
    <t>CHX05XXCH4XXL</t>
  </si>
  <si>
    <t>5059526452737</t>
  </si>
  <si>
    <t>CHX05XXCO1LRG</t>
  </si>
  <si>
    <t>5059526443957</t>
  </si>
  <si>
    <t>CO1</t>
  </si>
  <si>
    <t>CHX05XXCO1MED</t>
  </si>
  <si>
    <t>5059526443940</t>
  </si>
  <si>
    <t>CHX05XXCO1SML</t>
  </si>
  <si>
    <t>5059526443933</t>
  </si>
  <si>
    <t>CHX05XXCO1XLG</t>
  </si>
  <si>
    <t>5059526443964</t>
  </si>
  <si>
    <t>CHX05XXCO1XSM</t>
  </si>
  <si>
    <t>5059526443926</t>
  </si>
  <si>
    <t>CHX05XXCO1XXL</t>
  </si>
  <si>
    <t>5059526443971</t>
  </si>
  <si>
    <t>CHX05XXCO4LRG</t>
  </si>
  <si>
    <t>5059526452775</t>
  </si>
  <si>
    <t>CO4</t>
  </si>
  <si>
    <t>CHX05XXCO4MED</t>
  </si>
  <si>
    <t>5059526452768</t>
  </si>
  <si>
    <t>CHX05XXCO4SML</t>
  </si>
  <si>
    <t>5059526452751</t>
  </si>
  <si>
    <t>CHX05XXCO4XLG</t>
  </si>
  <si>
    <t>5059526452782</t>
  </si>
  <si>
    <t>CHX05XXCO4XSM</t>
  </si>
  <si>
    <t>5059526452744</t>
  </si>
  <si>
    <t>CHX05XXCO4XXL</t>
  </si>
  <si>
    <t>5059526452799</t>
  </si>
  <si>
    <t>CHX05XXHK1LRG</t>
  </si>
  <si>
    <t>5059526444015</t>
  </si>
  <si>
    <t>HK1</t>
  </si>
  <si>
    <t>CHX05XXHK1MED</t>
  </si>
  <si>
    <t>5059526444008</t>
  </si>
  <si>
    <t>CHX05XXHK1SML</t>
  </si>
  <si>
    <t>5059526443995</t>
  </si>
  <si>
    <t>CHX05XXHK1XLG</t>
  </si>
  <si>
    <t>5059526444022</t>
  </si>
  <si>
    <t>CHX05XXHK1XSM</t>
  </si>
  <si>
    <t>5059526443988</t>
  </si>
  <si>
    <t>CHX05XXHK1XXL</t>
  </si>
  <si>
    <t>5059526444039</t>
  </si>
  <si>
    <t>CHX05XXHK4LRG</t>
  </si>
  <si>
    <t>5059526452836</t>
  </si>
  <si>
    <t>HK4</t>
  </si>
  <si>
    <t>CHX05XXHK4MED</t>
  </si>
  <si>
    <t>5059526452829</t>
  </si>
  <si>
    <t>CHX05XXHK4SML</t>
  </si>
  <si>
    <t>5059526452812</t>
  </si>
  <si>
    <t>CHX05XXHK4XLG</t>
  </si>
  <si>
    <t>5059526452843</t>
  </si>
  <si>
    <t>CHX05XXHK4XSM</t>
  </si>
  <si>
    <t>5059526452805</t>
  </si>
  <si>
    <t>CHX05XXHK4XXL</t>
  </si>
  <si>
    <t>5059526452850</t>
  </si>
  <si>
    <t>CHX05XXLA1LRG</t>
  </si>
  <si>
    <t>5059526444077</t>
  </si>
  <si>
    <t>LA1</t>
  </si>
  <si>
    <t>CHX05XXLA1MED</t>
  </si>
  <si>
    <t>5059526444060</t>
  </si>
  <si>
    <t>CHX05XXLA1SML</t>
  </si>
  <si>
    <t>5059526444053</t>
  </si>
  <si>
    <t>CHX05XXLA1XLG</t>
  </si>
  <si>
    <t>5059526444084</t>
  </si>
  <si>
    <t>CHX05XXLA1XSM</t>
  </si>
  <si>
    <t>5059526444046</t>
  </si>
  <si>
    <t>CHX05XXLA1XXL</t>
  </si>
  <si>
    <t>5059526444091</t>
  </si>
  <si>
    <t>CHX05XXLA4LRG</t>
  </si>
  <si>
    <t>5059526452898</t>
  </si>
  <si>
    <t>LA4</t>
  </si>
  <si>
    <t>CHX05XXLA4MED</t>
  </si>
  <si>
    <t>5059526452881</t>
  </si>
  <si>
    <t>CHX05XXLA4SML</t>
  </si>
  <si>
    <t>5059526452874</t>
  </si>
  <si>
    <t>CHX05XXLA4XLG</t>
  </si>
  <si>
    <t>5059526452904</t>
  </si>
  <si>
    <t>CHX05XXLA4XSM</t>
  </si>
  <si>
    <t>5059526452867</t>
  </si>
  <si>
    <t>CHX05XXLA4XXL</t>
  </si>
  <si>
    <t>5059526452911</t>
  </si>
  <si>
    <t>CHX05XXLD1LRG</t>
  </si>
  <si>
    <t>5059526444138</t>
  </si>
  <si>
    <t>LD1</t>
  </si>
  <si>
    <t>CHX05XXLD1MED</t>
  </si>
  <si>
    <t>5059526444121</t>
  </si>
  <si>
    <t>CHX05XXLD1SML</t>
  </si>
  <si>
    <t>5059526444114</t>
  </si>
  <si>
    <t>CHX05XXLD1XLG</t>
  </si>
  <si>
    <t>5059526444145</t>
  </si>
  <si>
    <t>CHX05XXLD1XSM</t>
  </si>
  <si>
    <t>5059526444107</t>
  </si>
  <si>
    <t>CHX05XXLD1XXL</t>
  </si>
  <si>
    <t>5059526444152</t>
  </si>
  <si>
    <t>CHX05XXLD4LRG</t>
  </si>
  <si>
    <t>5059526452959</t>
  </si>
  <si>
    <t>LD4</t>
  </si>
  <si>
    <t>CHX05XXLD4MED</t>
  </si>
  <si>
    <t>5059526452942</t>
  </si>
  <si>
    <t>CHX05XXLD4SML</t>
  </si>
  <si>
    <t>5059526452935</t>
  </si>
  <si>
    <t>CHX05XXLD4XLG</t>
  </si>
  <si>
    <t>5059526452966</t>
  </si>
  <si>
    <t>CHX05XXLD4XSM</t>
  </si>
  <si>
    <t>5059526452928</t>
  </si>
  <si>
    <t>CHX05XXLD4XXL</t>
  </si>
  <si>
    <t>5059526452973</t>
  </si>
  <si>
    <t>CHX05XXMA1LRG</t>
  </si>
  <si>
    <t>5059526444190</t>
  </si>
  <si>
    <t>MA1</t>
  </si>
  <si>
    <t>CHX05XXMA1MED</t>
  </si>
  <si>
    <t>5059526444183</t>
  </si>
  <si>
    <t>CHX05XXMA1SML</t>
  </si>
  <si>
    <t>5059526444176</t>
  </si>
  <si>
    <t>CHX05XXMA1XLG</t>
  </si>
  <si>
    <t>5059526444206</t>
  </si>
  <si>
    <t>CHX05XXMA1XSM</t>
  </si>
  <si>
    <t>5059526444169</t>
  </si>
  <si>
    <t>CHX05XXMA1XXL</t>
  </si>
  <si>
    <t>5059526444213</t>
  </si>
  <si>
    <t>CHX05XXMA4LRG</t>
  </si>
  <si>
    <t>5059526453017</t>
  </si>
  <si>
    <t>MA4</t>
  </si>
  <si>
    <t>CHX05XXMA4MED</t>
  </si>
  <si>
    <t>5059526453000</t>
  </si>
  <si>
    <t>CHX05XXMA4SML</t>
  </si>
  <si>
    <t>5059526452997</t>
  </si>
  <si>
    <t>CHX05XXMA4XLG</t>
  </si>
  <si>
    <t>5059526453024</t>
  </si>
  <si>
    <t>CHX05XXMA4XSM</t>
  </si>
  <si>
    <t>5059526452980</t>
  </si>
  <si>
    <t>CHX05XXMA4XXL</t>
  </si>
  <si>
    <t>5059526453031</t>
  </si>
  <si>
    <t>CHX05XXMC1LRG</t>
  </si>
  <si>
    <t>5059526494928</t>
  </si>
  <si>
    <t>MC1</t>
  </si>
  <si>
    <t>CHX05XXMC1MED</t>
  </si>
  <si>
    <t>5059526494911</t>
  </si>
  <si>
    <t>CHX05XXMC1SML</t>
  </si>
  <si>
    <t>5059526494904</t>
  </si>
  <si>
    <t>CHX05XXMC1XLG</t>
  </si>
  <si>
    <t>5059526494935</t>
  </si>
  <si>
    <t>CHX05XXMC1XSM</t>
  </si>
  <si>
    <t>5059526494898</t>
  </si>
  <si>
    <t>CHX05XXMC1XXL</t>
  </si>
  <si>
    <t>5059526494942</t>
  </si>
  <si>
    <t>CHX05XXMC4LRG</t>
  </si>
  <si>
    <t>5059526453079</t>
  </si>
  <si>
    <t>MC4</t>
  </si>
  <si>
    <t>CHX05XXMC4MED</t>
  </si>
  <si>
    <t>5059526453062</t>
  </si>
  <si>
    <t>CHX05XXMC4SML</t>
  </si>
  <si>
    <t>5059526453055</t>
  </si>
  <si>
    <t>CHX05XXMC4XLG</t>
  </si>
  <si>
    <t>5059526453086</t>
  </si>
  <si>
    <t>CHX05XXMC4XSM</t>
  </si>
  <si>
    <t>5059526453048</t>
  </si>
  <si>
    <t>CHX05XXMC4XXL</t>
  </si>
  <si>
    <t>5059526453093</t>
  </si>
  <si>
    <t>CHX05XXME1LRG</t>
  </si>
  <si>
    <t>5059526444251</t>
  </si>
  <si>
    <t>ME1</t>
  </si>
  <si>
    <t>CHX05XXME1MED</t>
  </si>
  <si>
    <t>5059526444244</t>
  </si>
  <si>
    <t>CHX05XXME1SML</t>
  </si>
  <si>
    <t>5059526444237</t>
  </si>
  <si>
    <t>CHX05XXME1XLG</t>
  </si>
  <si>
    <t>5059526444268</t>
  </si>
  <si>
    <t>CHX05XXME1XSM</t>
  </si>
  <si>
    <t>5059526444220</t>
  </si>
  <si>
    <t>CHX05XXME4LRG</t>
  </si>
  <si>
    <t>5059526453130</t>
  </si>
  <si>
    <t>ME4</t>
  </si>
  <si>
    <t>CHX05XXME4MED</t>
  </si>
  <si>
    <t>5059526453123</t>
  </si>
  <si>
    <t>CHX05XXME4SML</t>
  </si>
  <si>
    <t>5059526453116</t>
  </si>
  <si>
    <t>CHX05XXME4XLG</t>
  </si>
  <si>
    <t>5059526453147</t>
  </si>
  <si>
    <t>CHX05XXME4XSM</t>
  </si>
  <si>
    <t>5059526453109</t>
  </si>
  <si>
    <t>CHX05XXMI1LRG</t>
  </si>
  <si>
    <t>5059526444312</t>
  </si>
  <si>
    <t>MI1</t>
  </si>
  <si>
    <t>CHX05XXMI1MED</t>
  </si>
  <si>
    <t>5059526444305</t>
  </si>
  <si>
    <t>CHX05XXMI1SML</t>
  </si>
  <si>
    <t>5059526444299</t>
  </si>
  <si>
    <t>CHX05XXMI1XLG</t>
  </si>
  <si>
    <t>5059526444329</t>
  </si>
  <si>
    <t>CHX05XXMI1XSM</t>
  </si>
  <si>
    <t>5059526444282</t>
  </si>
  <si>
    <t>CHX05XXMI1XXL</t>
  </si>
  <si>
    <t>5059526444336</t>
  </si>
  <si>
    <t>CHX05XXMI4LRG</t>
  </si>
  <si>
    <t>5059526453192</t>
  </si>
  <si>
    <t>MI4</t>
  </si>
  <si>
    <t>CHX05XXMI4MED</t>
  </si>
  <si>
    <t>5059526453185</t>
  </si>
  <si>
    <t>CHX05XXMI4SML</t>
  </si>
  <si>
    <t>5059526453178</t>
  </si>
  <si>
    <t>CHX05XXMI4XLG</t>
  </si>
  <si>
    <t>5059526453208</t>
  </si>
  <si>
    <t>CHX05XXMI4XSM</t>
  </si>
  <si>
    <t>5059526453161</t>
  </si>
  <si>
    <t>CHX05XXMI4XXL</t>
  </si>
  <si>
    <t>5059526453215</t>
  </si>
  <si>
    <t>CHX05XXMU1LRG</t>
  </si>
  <si>
    <t>5059526444374</t>
  </si>
  <si>
    <t>MU1</t>
  </si>
  <si>
    <t>CHX05XXMU1MED</t>
  </si>
  <si>
    <t>5059526444367</t>
  </si>
  <si>
    <t>CHX05XXMU1SML</t>
  </si>
  <si>
    <t>5059526444350</t>
  </si>
  <si>
    <t>CHX05XXMU1XLG</t>
  </si>
  <si>
    <t>5059526444381</t>
  </si>
  <si>
    <t>CHX05XXMU1XSM</t>
  </si>
  <si>
    <t>5059526444343</t>
  </si>
  <si>
    <t>CHX05XXMU1XXL</t>
  </si>
  <si>
    <t>5059526444398</t>
  </si>
  <si>
    <t>CHX05XXMU4LRG</t>
  </si>
  <si>
    <t>5059526453253</t>
  </si>
  <si>
    <t>MU4</t>
  </si>
  <si>
    <t>CHX05XXMU4MED</t>
  </si>
  <si>
    <t>5059526453246</t>
  </si>
  <si>
    <t>CHX05XXMU4SML</t>
  </si>
  <si>
    <t>5059526453239</t>
  </si>
  <si>
    <t>CHX05XXMU4XLG</t>
  </si>
  <si>
    <t>5059526453260</t>
  </si>
  <si>
    <t>CHX05XXMU4XSM</t>
  </si>
  <si>
    <t>5059526453222</t>
  </si>
  <si>
    <t>CHX05XXMU4XXL</t>
  </si>
  <si>
    <t>5059526453277</t>
  </si>
  <si>
    <t>CHX05XXNY1LRG</t>
  </si>
  <si>
    <t>5059526444435</t>
  </si>
  <si>
    <t>NY1</t>
  </si>
  <si>
    <t>CHX05XXNY1MED</t>
  </si>
  <si>
    <t>5059526444428</t>
  </si>
  <si>
    <t>CHX05XXNY1SML</t>
  </si>
  <si>
    <t>5059526444411</t>
  </si>
  <si>
    <t>CHX05XXNY1XLG</t>
  </si>
  <si>
    <t>5059526444442</t>
  </si>
  <si>
    <t>CHX05XXNY1XSM</t>
  </si>
  <si>
    <t>5059526444404</t>
  </si>
  <si>
    <t>CHX05XXNY1XXL</t>
  </si>
  <si>
    <t>5059526444459</t>
  </si>
  <si>
    <t>CHX05XXNY4LRG</t>
  </si>
  <si>
    <t>5059526453314</t>
  </si>
  <si>
    <t>NY4</t>
  </si>
  <si>
    <t>CHX05XXNY4MED</t>
  </si>
  <si>
    <t>5059526453307</t>
  </si>
  <si>
    <t>CHX05XXNY4SML</t>
  </si>
  <si>
    <t>5059526453291</t>
  </si>
  <si>
    <t>CHX05XXNY4XLG</t>
  </si>
  <si>
    <t>5059526453321</t>
  </si>
  <si>
    <t>CHX05XXNY4XSM</t>
  </si>
  <si>
    <t>5059526453284</t>
  </si>
  <si>
    <t>CHX05XXNY4XXL</t>
  </si>
  <si>
    <t>5059526453338</t>
  </si>
  <si>
    <t>CHX05XXSF1LRG</t>
  </si>
  <si>
    <t>5059526444558</t>
  </si>
  <si>
    <t>SF1</t>
  </si>
  <si>
    <t>CHX05XXSF1MED</t>
  </si>
  <si>
    <t>5059526444541</t>
  </si>
  <si>
    <t>CHX05XXSF1SML</t>
  </si>
  <si>
    <t>5059526444534</t>
  </si>
  <si>
    <t>CHX05XXSF1XLG</t>
  </si>
  <si>
    <t>5059526444565</t>
  </si>
  <si>
    <t>CHX05XXSF1XSM</t>
  </si>
  <si>
    <t>5059526444527</t>
  </si>
  <si>
    <t>CHX05XXSF1XXL</t>
  </si>
  <si>
    <t>5059526444572</t>
  </si>
  <si>
    <t>CHX05XXSF4LRG</t>
  </si>
  <si>
    <t>5059526453437</t>
  </si>
  <si>
    <t>SF4</t>
  </si>
  <si>
    <t>CHX05XXSF4MED</t>
  </si>
  <si>
    <t>5059526453420</t>
  </si>
  <si>
    <t>CHX05XXSF4SML</t>
  </si>
  <si>
    <t>5059526453413</t>
  </si>
  <si>
    <t>CHX05XXSF4XLG</t>
  </si>
  <si>
    <t>5059526453444</t>
  </si>
  <si>
    <t>CHX05XXSF4XSM</t>
  </si>
  <si>
    <t>5059526453406</t>
  </si>
  <si>
    <t>CHX05XXSF4XXL</t>
  </si>
  <si>
    <t>5059526453451</t>
  </si>
  <si>
    <t>CHX05XXSO1LRG</t>
  </si>
  <si>
    <t>5059526444497</t>
  </si>
  <si>
    <t>SO1</t>
  </si>
  <si>
    <t>CHX05XXSO1MED</t>
  </si>
  <si>
    <t>5059526444480</t>
  </si>
  <si>
    <t>CHX05XXSO1SML</t>
  </si>
  <si>
    <t>5059526444473</t>
  </si>
  <si>
    <t>CHX05XXSO1XLG</t>
  </si>
  <si>
    <t>5059526444503</t>
  </si>
  <si>
    <t>CHX05XXSO1XSM</t>
  </si>
  <si>
    <t>5059526444466</t>
  </si>
  <si>
    <t>CHX05XXSO4LRG</t>
  </si>
  <si>
    <t>5059526453376</t>
  </si>
  <si>
    <t>SO4</t>
  </si>
  <si>
    <t>CHX05XXSO4MED</t>
  </si>
  <si>
    <t>5059526453369</t>
  </si>
  <si>
    <t>CHX05XXSO4SML</t>
  </si>
  <si>
    <t>5059526453352</t>
  </si>
  <si>
    <t>CHX05XXSO4XLG</t>
  </si>
  <si>
    <t>5059526453383</t>
  </si>
  <si>
    <t>CHX05XXSO4XSM</t>
  </si>
  <si>
    <t>5059526453345</t>
  </si>
  <si>
    <t>CHX05XXSP1LRG</t>
  </si>
  <si>
    <t>5059526444619</t>
  </si>
  <si>
    <t>SP1</t>
  </si>
  <si>
    <t>CHX05XXSP1MED</t>
  </si>
  <si>
    <t>5059526444602</t>
  </si>
  <si>
    <t>CHX05XXSP1SML</t>
  </si>
  <si>
    <t>5059526444596</t>
  </si>
  <si>
    <t>CHX05XXSP1XLG</t>
  </si>
  <si>
    <t>5059526444626</t>
  </si>
  <si>
    <t>CHX05XXSP1XSM</t>
  </si>
  <si>
    <t>5059526444589</t>
  </si>
  <si>
    <t>CHX05XXSP4LRG</t>
  </si>
  <si>
    <t>5059526453499</t>
  </si>
  <si>
    <t>SP4</t>
  </si>
  <si>
    <t>CHX05XXSP4MED</t>
  </si>
  <si>
    <t>5059526453482</t>
  </si>
  <si>
    <t>CHX05XXSP4SML</t>
  </si>
  <si>
    <t>5059526453475</t>
  </si>
  <si>
    <t>CHX05XXSP4XLG</t>
  </si>
  <si>
    <t>5059526453505</t>
  </si>
  <si>
    <t>CHX05XXSP4XSM</t>
  </si>
  <si>
    <t>5059526453468</t>
  </si>
  <si>
    <t>CHX05XXST1LRG</t>
  </si>
  <si>
    <t>5059526462033</t>
  </si>
  <si>
    <t>ST1</t>
  </si>
  <si>
    <t>CHX05XXST1MED</t>
  </si>
  <si>
    <t>5059526462026</t>
  </si>
  <si>
    <t>CHX05XXST1SML</t>
  </si>
  <si>
    <t>5059526462019</t>
  </si>
  <si>
    <t>CHX05XXST1XLG</t>
  </si>
  <si>
    <t>5059526462040</t>
  </si>
  <si>
    <t>CHX05XXST1XSM</t>
  </si>
  <si>
    <t>5059526462002</t>
  </si>
  <si>
    <t>CHX05XXST1XXL</t>
  </si>
  <si>
    <t>5059526462057</t>
  </si>
  <si>
    <t>CHX05XXSY1LRG</t>
  </si>
  <si>
    <t>5059526444671</t>
  </si>
  <si>
    <t>SY1</t>
  </si>
  <si>
    <t>CHX05XXSY1MED</t>
  </si>
  <si>
    <t>5059526444664</t>
  </si>
  <si>
    <t>CHX05XXSY1SML</t>
  </si>
  <si>
    <t>5059526444657</t>
  </si>
  <si>
    <t>CHX05XXSY1XLG</t>
  </si>
  <si>
    <t>5059526444688</t>
  </si>
  <si>
    <t>CHX05XXSY1XSM</t>
  </si>
  <si>
    <t>5059526444640</t>
  </si>
  <si>
    <t>CHX05XXSY1XXL</t>
  </si>
  <si>
    <t>5059526444695</t>
  </si>
  <si>
    <t>CHX05XXSY4LRG</t>
  </si>
  <si>
    <t>5059526453550</t>
  </si>
  <si>
    <t>SY4</t>
  </si>
  <si>
    <t>CHX05XXSY4MED</t>
  </si>
  <si>
    <t>5059526453543</t>
  </si>
  <si>
    <t>CHX05XXSY4SML</t>
  </si>
  <si>
    <t>5059526453536</t>
  </si>
  <si>
    <t>CHX05XXSY4XLG</t>
  </si>
  <si>
    <t>5059526453567</t>
  </si>
  <si>
    <t>CHX05XXSY4XSM</t>
  </si>
  <si>
    <t>5059526453529</t>
  </si>
  <si>
    <t>CHX05XXSY4XXL</t>
  </si>
  <si>
    <t>5059526453574</t>
  </si>
  <si>
    <t>CHX05XXTO1LRG</t>
  </si>
  <si>
    <t>5059526444794</t>
  </si>
  <si>
    <t>TO1</t>
  </si>
  <si>
    <t>CHX05XXTO1MED</t>
  </si>
  <si>
    <t>5059526444787</t>
  </si>
  <si>
    <t>CHX05XXTO1SML</t>
  </si>
  <si>
    <t>5059526444770</t>
  </si>
  <si>
    <t>CHX05XXTO1XLG</t>
  </si>
  <si>
    <t>5059526444800</t>
  </si>
  <si>
    <t>CHX05XXTO1XSM</t>
  </si>
  <si>
    <t>5059526444763</t>
  </si>
  <si>
    <t>CHX05XXTO1XXL</t>
  </si>
  <si>
    <t>5059526444817</t>
  </si>
  <si>
    <t>CHX05XXTO4LRG</t>
  </si>
  <si>
    <t>5059526453673</t>
  </si>
  <si>
    <t>TO4</t>
  </si>
  <si>
    <t>CHX05XXTO4MED</t>
  </si>
  <si>
    <t>5059526453666</t>
  </si>
  <si>
    <t>CHX05XXTO4SML</t>
  </si>
  <si>
    <t>5059526453659</t>
  </si>
  <si>
    <t>CHX05XXTO4XLG</t>
  </si>
  <si>
    <t>5059526453680</t>
  </si>
  <si>
    <t>CHX05XXTO4XSM</t>
  </si>
  <si>
    <t>5059526453642</t>
  </si>
  <si>
    <t>CHX05XXTO4XXL</t>
  </si>
  <si>
    <t>5059526453697</t>
  </si>
  <si>
    <t>CHX05XXTP1LRG</t>
  </si>
  <si>
    <t>5059526444732</t>
  </si>
  <si>
    <t>TP1</t>
  </si>
  <si>
    <t>CHX05XXTP1MED</t>
  </si>
  <si>
    <t>5059526444725</t>
  </si>
  <si>
    <t>CHX05XXTP1SML</t>
  </si>
  <si>
    <t>5059526444718</t>
  </si>
  <si>
    <t>CHX05XXTP1XLG</t>
  </si>
  <si>
    <t>5059526444749</t>
  </si>
  <si>
    <t>CHX05XXTP1XSM</t>
  </si>
  <si>
    <t>5059526444701</t>
  </si>
  <si>
    <t>CHX05XXTP1XXL</t>
  </si>
  <si>
    <t>5059526444756</t>
  </si>
  <si>
    <t>CHX05XXTP4LRG</t>
  </si>
  <si>
    <t>5059526453611</t>
  </si>
  <si>
    <t>TP4</t>
  </si>
  <si>
    <t>CHX05XXTP4MED</t>
  </si>
  <si>
    <t>5059526453604</t>
  </si>
  <si>
    <t>CHX05XXTP4SML</t>
  </si>
  <si>
    <t>5059526453598</t>
  </si>
  <si>
    <t>CHX05XXTP4XLG</t>
  </si>
  <si>
    <t>5059526453628</t>
  </si>
  <si>
    <t>CHX05XXTP4XSM</t>
  </si>
  <si>
    <t>5059526453581</t>
  </si>
  <si>
    <t>CHX05XXTP4XXL</t>
  </si>
  <si>
    <t>5059526453635</t>
  </si>
  <si>
    <t>WCX02XXAM1LRG</t>
  </si>
  <si>
    <t>5059526447269</t>
  </si>
  <si>
    <t>Women's Clubhouse T-Shirt</t>
  </si>
  <si>
    <t>WCX02XXAM1MED</t>
  </si>
  <si>
    <t>5059526447252</t>
  </si>
  <si>
    <t>WCX02XXAM1SML</t>
  </si>
  <si>
    <t>5059526447245</t>
  </si>
  <si>
    <t>WCX02XXAM1XLG</t>
  </si>
  <si>
    <t>5059526447276</t>
  </si>
  <si>
    <t>WCX02XXAM1XSM</t>
  </si>
  <si>
    <t>5059526447238</t>
  </si>
  <si>
    <t>WCX02XXAM1XXS</t>
  </si>
  <si>
    <t>5059526447221</t>
  </si>
  <si>
    <t>WCX02XXBE1LRG</t>
  </si>
  <si>
    <t>5059526447085</t>
  </si>
  <si>
    <t>WCX02XXBE1MED</t>
  </si>
  <si>
    <t>5059526447078</t>
  </si>
  <si>
    <t>WCX02XXBE1SML</t>
  </si>
  <si>
    <t>5059526447061</t>
  </si>
  <si>
    <t>WCX02XXBE1XLG</t>
  </si>
  <si>
    <t>5059526447092</t>
  </si>
  <si>
    <t>WCX02XXBE1XSM</t>
  </si>
  <si>
    <t>5059526447054</t>
  </si>
  <si>
    <t>WCX02XXBE1XXS</t>
  </si>
  <si>
    <t>5059526447047</t>
  </si>
  <si>
    <t>WCX02XXCO1LRG</t>
  </si>
  <si>
    <t>5059526446965</t>
  </si>
  <si>
    <t>WCX02XXCO1MED</t>
  </si>
  <si>
    <t>5059526446958</t>
  </si>
  <si>
    <t>WCX02XXCO1SML</t>
  </si>
  <si>
    <t>5059526446941</t>
  </si>
  <si>
    <t>WCX02XXCO1XLG</t>
  </si>
  <si>
    <t>5059526446972</t>
  </si>
  <si>
    <t>WCX02XXCO1XSM</t>
  </si>
  <si>
    <t>5059526446934</t>
  </si>
  <si>
    <t>WCX02XXHK1LRG</t>
  </si>
  <si>
    <t>5059526446903</t>
  </si>
  <si>
    <t>WCX02XXHK1MED</t>
  </si>
  <si>
    <t>5059526446897</t>
  </si>
  <si>
    <t>WCX02XXHK1SML</t>
  </si>
  <si>
    <t>5059526446880</t>
  </si>
  <si>
    <t>WCX02XXHK1XLG</t>
  </si>
  <si>
    <t>5059526446910</t>
  </si>
  <si>
    <t>WCX02XXHK1XSM</t>
  </si>
  <si>
    <t>5059526446873</t>
  </si>
  <si>
    <t>WCX02XXHK1XXS</t>
  </si>
  <si>
    <t>5059526446866</t>
  </si>
  <si>
    <t>WCX02XXHK4LRG</t>
  </si>
  <si>
    <t>5059526454106</t>
  </si>
  <si>
    <t>WCX02XXHK4MED</t>
  </si>
  <si>
    <t>5059526454090</t>
  </si>
  <si>
    <t>WCX02XXHK4SML</t>
  </si>
  <si>
    <t>5059526454083</t>
  </si>
  <si>
    <t>WCX02XXHK4XLG</t>
  </si>
  <si>
    <t>5059526454113</t>
  </si>
  <si>
    <t>WCX02XXHK4XSM</t>
  </si>
  <si>
    <t>5059526454076</t>
  </si>
  <si>
    <t>WCX02XXHK4XXS</t>
  </si>
  <si>
    <t>5059526454069</t>
  </si>
  <si>
    <t>WCX02XXLA4LRG</t>
  </si>
  <si>
    <t>5059526454168</t>
  </si>
  <si>
    <t>WCX02XXLA4MED</t>
  </si>
  <si>
    <t>5059526454151</t>
  </si>
  <si>
    <t>WCX02XXLA4SML</t>
  </si>
  <si>
    <t>5059526454144</t>
  </si>
  <si>
    <t>WCX02XXLA4XSM</t>
  </si>
  <si>
    <t>5059526454137</t>
  </si>
  <si>
    <t>WCX02XXLA4XXS</t>
  </si>
  <si>
    <t>5059526454120</t>
  </si>
  <si>
    <t>WCX02XXLD1LRG</t>
  </si>
  <si>
    <t>5059526446781</t>
  </si>
  <si>
    <t>WCX02XXLD1MED</t>
  </si>
  <si>
    <t>5059526446774</t>
  </si>
  <si>
    <t>WCX02XXLD1SML</t>
  </si>
  <si>
    <t>5059526446767</t>
  </si>
  <si>
    <t>WCX02XXLD1XLG</t>
  </si>
  <si>
    <t>5059526446798</t>
  </si>
  <si>
    <t>WCX02XXLD1XSM</t>
  </si>
  <si>
    <t>5059526446750</t>
  </si>
  <si>
    <t>WCX02XXLD1XXS</t>
  </si>
  <si>
    <t>5059526446743</t>
  </si>
  <si>
    <t>WCX02XXLD4LRG</t>
  </si>
  <si>
    <t>5059526454229</t>
  </si>
  <si>
    <t>WCX02XXLD4MED</t>
  </si>
  <si>
    <t>5059526454212</t>
  </si>
  <si>
    <t>WCX02XXLD4SML</t>
  </si>
  <si>
    <t>5059526454205</t>
  </si>
  <si>
    <t>WCX02XXLD4XLG</t>
  </si>
  <si>
    <t>5059526454236</t>
  </si>
  <si>
    <t>WCX02XXLD4XSM</t>
  </si>
  <si>
    <t>5059526454199</t>
  </si>
  <si>
    <t>WCX02XXLD4XXS</t>
  </si>
  <si>
    <t>5059526454182</t>
  </si>
  <si>
    <t>WCX02XXMA1LRG</t>
  </si>
  <si>
    <t>5059526446668</t>
  </si>
  <si>
    <t>WCX02XXMA1MED</t>
  </si>
  <si>
    <t>5059526446651</t>
  </si>
  <si>
    <t>WCX02XXMA1SML</t>
  </si>
  <si>
    <t>5059526446644</t>
  </si>
  <si>
    <t>WCX02XXMA1XLG</t>
  </si>
  <si>
    <t>5059526446675</t>
  </si>
  <si>
    <t>WCX02XXMA1XSM</t>
  </si>
  <si>
    <t>5059526446637</t>
  </si>
  <si>
    <t>WCX02XXMA1XXS</t>
  </si>
  <si>
    <t>5059526446620</t>
  </si>
  <si>
    <t>WCX02XXMA4LRG</t>
  </si>
  <si>
    <t>5059526454281</t>
  </si>
  <si>
    <t>WCX02XXMA4MED</t>
  </si>
  <si>
    <t>5059526454274</t>
  </si>
  <si>
    <t>WCX02XXMA4SML</t>
  </si>
  <si>
    <t>5059526454267</t>
  </si>
  <si>
    <t>WCX02XXMA4XLG</t>
  </si>
  <si>
    <t>5059526454298</t>
  </si>
  <si>
    <t>WCX02XXMA4XSM</t>
  </si>
  <si>
    <t>5059526454250</t>
  </si>
  <si>
    <t>WCX02XXMA4XXS</t>
  </si>
  <si>
    <t>5059526454243</t>
  </si>
  <si>
    <t>WCX02XXME4LRG</t>
  </si>
  <si>
    <t>5059526454403</t>
  </si>
  <si>
    <t>WCX02XXME4MED</t>
  </si>
  <si>
    <t>5059526454397</t>
  </si>
  <si>
    <t>WCX02XXME4SML</t>
  </si>
  <si>
    <t>5059526454380</t>
  </si>
  <si>
    <t>WCX02XXME4XLG</t>
  </si>
  <si>
    <t>5059526454410</t>
  </si>
  <si>
    <t>WCX02XXME4XSM</t>
  </si>
  <si>
    <t>5059526454373</t>
  </si>
  <si>
    <t>WCX02XXME4XXS</t>
  </si>
  <si>
    <t>5059526454366</t>
  </si>
  <si>
    <t>WCX02XXMI4LRG</t>
  </si>
  <si>
    <t>5059526454465</t>
  </si>
  <si>
    <t>WCX02XXMI4MED</t>
  </si>
  <si>
    <t>5059526454458</t>
  </si>
  <si>
    <t>WCX02XXMI4SML</t>
  </si>
  <si>
    <t>5059526454441</t>
  </si>
  <si>
    <t>WCX02XXMI4XLG</t>
  </si>
  <si>
    <t>5059526454472</t>
  </si>
  <si>
    <t>WCX02XXMI4XSM</t>
  </si>
  <si>
    <t>5059526454434</t>
  </si>
  <si>
    <t>WCX02XXMI4XXS</t>
  </si>
  <si>
    <t>5059526454427</t>
  </si>
  <si>
    <t>WCX02XXMU1LRG</t>
  </si>
  <si>
    <t>5059526446484</t>
  </si>
  <si>
    <t>WCX02XXMU1MED</t>
  </si>
  <si>
    <t>5059526446477</t>
  </si>
  <si>
    <t>WCX02XXMU1SML</t>
  </si>
  <si>
    <t>5059526446460</t>
  </si>
  <si>
    <t>WCX02XXMU1XLG</t>
  </si>
  <si>
    <t>5059526446491</t>
  </si>
  <si>
    <t>WCX02XXMU1XSM</t>
  </si>
  <si>
    <t>5059526446453</t>
  </si>
  <si>
    <t>WCX02XXMU1XXS</t>
  </si>
  <si>
    <t>5059526446446</t>
  </si>
  <si>
    <t>WCX02XXNY1LRG</t>
  </si>
  <si>
    <t>5059526446422</t>
  </si>
  <si>
    <t>WCX02XXNY1MED</t>
  </si>
  <si>
    <t>5059526446415</t>
  </si>
  <si>
    <t>WCX02XXNY1SML</t>
  </si>
  <si>
    <t>5059526446408</t>
  </si>
  <si>
    <t>WCX02XXNY1XLG</t>
  </si>
  <si>
    <t>5059526446439</t>
  </si>
  <si>
    <t>WCX02XXNY1XSM</t>
  </si>
  <si>
    <t>5059526446392</t>
  </si>
  <si>
    <t>WCX02XXNY1XXS</t>
  </si>
  <si>
    <t>5059526446385</t>
  </si>
  <si>
    <t>WCX02XXNY4LRG</t>
  </si>
  <si>
    <t>5059526454588</t>
  </si>
  <si>
    <t>WCX02XXNY4MED</t>
  </si>
  <si>
    <t>5059526454571</t>
  </si>
  <si>
    <t>WCX02XXNY4SML</t>
  </si>
  <si>
    <t>5059526454564</t>
  </si>
  <si>
    <t>WCX02XXNY4XLG</t>
  </si>
  <si>
    <t>5059526454595</t>
  </si>
  <si>
    <t>WCX02XXNY4XSM</t>
  </si>
  <si>
    <t>5059526454557</t>
  </si>
  <si>
    <t>WCX02XXNY4XXS</t>
  </si>
  <si>
    <t>5059526454540</t>
  </si>
  <si>
    <t>WCX02XXSO4LRG</t>
  </si>
  <si>
    <t>5059526454649</t>
  </si>
  <si>
    <t>WCX02XXSO4MED</t>
  </si>
  <si>
    <t>5059526454632</t>
  </si>
  <si>
    <t>WCX02XXSO4SML</t>
  </si>
  <si>
    <t>5059526454625</t>
  </si>
  <si>
    <t>WCX02XXSO4XSM</t>
  </si>
  <si>
    <t>5059526454618</t>
  </si>
  <si>
    <t>WCX02XXSO4XXS</t>
  </si>
  <si>
    <t>5059526454601</t>
  </si>
  <si>
    <t>WCX02XXSP1LRG</t>
  </si>
  <si>
    <t>5059526446248</t>
  </si>
  <si>
    <t>WCX02XXSP1MED</t>
  </si>
  <si>
    <t>5059526446231</t>
  </si>
  <si>
    <t>WCX02XXSP1SML</t>
  </si>
  <si>
    <t>5059526446224</t>
  </si>
  <si>
    <t>WCX02XXSP1XLG</t>
  </si>
  <si>
    <t>5059526446255</t>
  </si>
  <si>
    <t>WCX02XXSP1XSM</t>
  </si>
  <si>
    <t>5059526446217</t>
  </si>
  <si>
    <t>WCX02XXSP1XXS</t>
  </si>
  <si>
    <t>5059526446200</t>
  </si>
  <si>
    <t>WCX02XXSP4LRG</t>
  </si>
  <si>
    <t>5059526454762</t>
  </si>
  <si>
    <t>WCX02XXSP4MED</t>
  </si>
  <si>
    <t>5059526454755</t>
  </si>
  <si>
    <t>WCX02XXSP4SML</t>
  </si>
  <si>
    <t>5059526454748</t>
  </si>
  <si>
    <t>WCX02XXSP4XLG</t>
  </si>
  <si>
    <t>5059526454779</t>
  </si>
  <si>
    <t>WCX02XXSP4XSM</t>
  </si>
  <si>
    <t>5059526454731</t>
  </si>
  <si>
    <t>WCX02XXSP4XXS</t>
  </si>
  <si>
    <t>5059526454724</t>
  </si>
  <si>
    <t>WCX02XXSY4LRG</t>
  </si>
  <si>
    <t>5059526454823</t>
  </si>
  <si>
    <t>WCX02XXSY4MED</t>
  </si>
  <si>
    <t>5059526454816</t>
  </si>
  <si>
    <t>WCX02XXSY4SML</t>
  </si>
  <si>
    <t>5059526454809</t>
  </si>
  <si>
    <t>WCX02XXSY4XLG</t>
  </si>
  <si>
    <t>5059526454830</t>
  </si>
  <si>
    <t>WCX02XXSY4XSM</t>
  </si>
  <si>
    <t>5059526454793</t>
  </si>
  <si>
    <t>WCX02XXSY4XXS</t>
  </si>
  <si>
    <t>5059526454786</t>
  </si>
  <si>
    <t>WCX02XXTO1LRG</t>
  </si>
  <si>
    <t>5059526446064</t>
  </si>
  <si>
    <t>WCX02XXTO1MED</t>
  </si>
  <si>
    <t>5059526446057</t>
  </si>
  <si>
    <t>WCX02XXTO1SML</t>
  </si>
  <si>
    <t>5059526446040</t>
  </si>
  <si>
    <t>WCX02XXTO1XSM</t>
  </si>
  <si>
    <t>5059526446033</t>
  </si>
  <si>
    <t>WCX02XXTO1XXS</t>
  </si>
  <si>
    <t>5059526446026</t>
  </si>
  <si>
    <t>WCX02XXTO4LRG</t>
  </si>
  <si>
    <t>5059526454946</t>
  </si>
  <si>
    <t>WCX02XXTO4MED</t>
  </si>
  <si>
    <t>5059526454939</t>
  </si>
  <si>
    <t>WCX02XXTO4SML</t>
  </si>
  <si>
    <t>5059526454922</t>
  </si>
  <si>
    <t>WCX02XXTO4XSM</t>
  </si>
  <si>
    <t>5059526454915</t>
  </si>
  <si>
    <t>WCX02XXTO4XXS</t>
  </si>
  <si>
    <t>5059526454908</t>
  </si>
  <si>
    <t>WCX02XXTP1LRG</t>
  </si>
  <si>
    <t>5059526446125</t>
  </si>
  <si>
    <t>WCX02XXTP1MED</t>
  </si>
  <si>
    <t>5059526446118</t>
  </si>
  <si>
    <t>WCX02XXTP1SML</t>
  </si>
  <si>
    <t>5059526446101</t>
  </si>
  <si>
    <t>WCX02XXTP1XSM</t>
  </si>
  <si>
    <t>5059526446095</t>
  </si>
  <si>
    <t>WCX02XXTP1XXS</t>
  </si>
  <si>
    <t>5059526446088</t>
  </si>
  <si>
    <t>WCX02XXTP4LRG</t>
  </si>
  <si>
    <t>5059526454885</t>
  </si>
  <si>
    <t>WCX02XXTP4MED</t>
  </si>
  <si>
    <t>5059526454878</t>
  </si>
  <si>
    <t>WCX02XXTP4SML</t>
  </si>
  <si>
    <t>5059526454861</t>
  </si>
  <si>
    <t>WCX02XXTP4XSM</t>
  </si>
  <si>
    <t>5059526454854</t>
  </si>
  <si>
    <t>WCX02XXTP4XXS</t>
  </si>
  <si>
    <t>5059526454847</t>
  </si>
  <si>
    <t>UA STYLE</t>
  </si>
  <si>
    <t>STICKER FOR POLY BAG + HANGTAG</t>
  </si>
  <si>
    <t>STICKER FOR CARTON</t>
  </si>
  <si>
    <t>TOTAL ORDER</t>
  </si>
  <si>
    <t>C0046-SST001</t>
  </si>
  <si>
    <t>C0046-SST002</t>
  </si>
  <si>
    <t>C0046-SST003</t>
  </si>
  <si>
    <t>C0046-SST004</t>
  </si>
  <si>
    <t>C0046-SST005</t>
  </si>
  <si>
    <t>C0046-SST006</t>
  </si>
  <si>
    <t>C0046-SST007</t>
  </si>
  <si>
    <t>C0046-SST008</t>
  </si>
  <si>
    <t>C0046-SST009</t>
  </si>
  <si>
    <t>C0046-SST010</t>
  </si>
  <si>
    <t>C0046-SST011</t>
  </si>
  <si>
    <t>C0046-SST012</t>
  </si>
  <si>
    <t>C0046-SST013</t>
  </si>
  <si>
    <t>C0046-SST014</t>
  </si>
  <si>
    <t>C0046-SST015</t>
  </si>
  <si>
    <t>C0046-SST016</t>
  </si>
  <si>
    <t>C0046-SST017</t>
  </si>
  <si>
    <t>C0046-SST018</t>
  </si>
  <si>
    <t>C0046-SST019</t>
  </si>
  <si>
    <t>C0046-SST020</t>
  </si>
  <si>
    <t>C0046-SST021</t>
  </si>
  <si>
    <t>C0046-SST022</t>
  </si>
  <si>
    <t>C0046-SST023</t>
  </si>
  <si>
    <t>C0046-SST024</t>
  </si>
  <si>
    <t>C0046-SST025</t>
  </si>
  <si>
    <t>C0046-SST026</t>
  </si>
  <si>
    <t>C0046-SST027</t>
  </si>
  <si>
    <t>C0046-SST028</t>
  </si>
  <si>
    <t>C0046-SST029</t>
  </si>
  <si>
    <t>C0046-SST030</t>
  </si>
  <si>
    <t>C0046-SST031</t>
  </si>
  <si>
    <t>C0046-SST032</t>
  </si>
  <si>
    <t>C0046-SST033</t>
  </si>
  <si>
    <t>C0046-SST034</t>
  </si>
  <si>
    <t>C0046-SST035</t>
  </si>
  <si>
    <t>C0046-SST036</t>
  </si>
  <si>
    <t>C0046-SST037</t>
  </si>
  <si>
    <t>C0046-SST038</t>
  </si>
  <si>
    <t>C0046-SST039</t>
  </si>
  <si>
    <t>C0046-SST040</t>
  </si>
  <si>
    <t>C0046-SST041</t>
  </si>
  <si>
    <t>C0046-SST042</t>
  </si>
  <si>
    <t>C0046-SST043</t>
  </si>
  <si>
    <t>C0046-SST044</t>
  </si>
  <si>
    <t>C0046-SST045</t>
  </si>
  <si>
    <t>C0046-SST046</t>
  </si>
  <si>
    <t>C0046-SST047</t>
  </si>
  <si>
    <t>C0046-SST048</t>
  </si>
  <si>
    <t>C0046-SST049</t>
  </si>
  <si>
    <t>C0046-SST050</t>
  </si>
  <si>
    <t>C0046-SST051</t>
  </si>
  <si>
    <t>C0046-SST052</t>
  </si>
  <si>
    <t>C0046-SST053</t>
  </si>
  <si>
    <t>C0046-SST054</t>
  </si>
  <si>
    <t>C0046-SST055</t>
  </si>
  <si>
    <t>C0046-SST056</t>
  </si>
  <si>
    <t>C0046-SST057</t>
  </si>
  <si>
    <t>C0046-SST058</t>
  </si>
  <si>
    <t>C0046-SST059</t>
  </si>
  <si>
    <t>C0046-SST060</t>
  </si>
  <si>
    <t>C0046-SST061</t>
  </si>
  <si>
    <t>C0046-SST062</t>
  </si>
  <si>
    <t>C0046-SST063</t>
  </si>
  <si>
    <t>C0046-SST064</t>
  </si>
  <si>
    <t>C0046-SST065</t>
  </si>
  <si>
    <t>CHX05XX</t>
  </si>
  <si>
    <t>WCX02XX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</si>
</sst>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19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zoomScale="55" zoomScaleNormal="55" zoomScaleSheetLayoutView="55" zoomScalePageLayoutView="55" workbookViewId="0">
      <selection activeCell="N5" sqref="N5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57</v>
      </c>
      <c r="D5" s="17"/>
      <c r="E5" s="18"/>
      <c r="F5" s="106" t="s">
        <v>6</v>
      </c>
      <c r="G5" s="107"/>
      <c r="H5" s="115" t="s">
        <v>37</v>
      </c>
      <c r="I5" s="116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6" t="s">
        <v>9</v>
      </c>
      <c r="G6" s="107"/>
      <c r="H6" s="117" t="s">
        <v>60</v>
      </c>
      <c r="I6" s="118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4"/>
      <c r="C7" s="114"/>
      <c r="D7" s="26"/>
      <c r="E7" s="18"/>
      <c r="F7" s="106" t="s">
        <v>12</v>
      </c>
      <c r="G7" s="107"/>
      <c r="H7" s="108">
        <f>N5+20</f>
        <v>20</v>
      </c>
      <c r="I7" s="109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13"/>
      <c r="C8" s="113"/>
      <c r="D8" s="28"/>
      <c r="E8" s="18"/>
      <c r="F8" s="106" t="s">
        <v>15</v>
      </c>
      <c r="G8" s="107"/>
      <c r="H8" s="108">
        <f>N5+30</f>
        <v>30</v>
      </c>
      <c r="I8" s="109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28112</v>
      </c>
      <c r="J11" s="41">
        <v>0</v>
      </c>
      <c r="K11" s="41">
        <f t="shared" ref="K11" si="0">I11-J11</f>
        <v>28112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28112</v>
      </c>
      <c r="J13" s="61"/>
      <c r="K13" s="60">
        <f>SUM(K11:K12)</f>
        <v>28112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1" t="s">
        <v>31</v>
      </c>
      <c r="B15" s="111"/>
      <c r="C15" s="70"/>
      <c r="D15" s="71"/>
      <c r="E15" s="112" t="s">
        <v>32</v>
      </c>
      <c r="F15" s="112"/>
      <c r="G15" s="112"/>
      <c r="H15" s="72"/>
      <c r="I15" s="73"/>
      <c r="J15" s="73"/>
      <c r="K15" s="73"/>
      <c r="L15" s="110" t="s">
        <v>33</v>
      </c>
      <c r="M15" s="110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sheetPr filterMode="1"/>
  <dimension ref="A2:M379"/>
  <sheetViews>
    <sheetView tabSelected="1" topLeftCell="B267" workbookViewId="0">
      <selection activeCell="M355" sqref="M355"/>
    </sheetView>
  </sheetViews>
  <sheetFormatPr defaultRowHeight="15"/>
  <cols>
    <col min="1" max="2" width="15" customWidth="1"/>
    <col min="3" max="3" width="21.140625" customWidth="1"/>
    <col min="4" max="4" width="19.7109375" customWidth="1"/>
    <col min="5" max="5" width="28.42578125" customWidth="1"/>
    <col min="6" max="6" width="15.42578125" customWidth="1"/>
    <col min="7" max="7" width="13.85546875" customWidth="1"/>
    <col min="10" max="10" width="17.7109375" customWidth="1"/>
    <col min="11" max="12" width="15.28515625" customWidth="1"/>
  </cols>
  <sheetData>
    <row r="2" spans="1:12" s="104" customFormat="1" ht="51.75" customHeight="1">
      <c r="A2" s="105" t="s">
        <v>857</v>
      </c>
      <c r="B2" s="105" t="s">
        <v>59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55</v>
      </c>
      <c r="I2" s="103" t="s">
        <v>58</v>
      </c>
      <c r="J2" s="103" t="s">
        <v>858</v>
      </c>
      <c r="K2" s="103" t="s">
        <v>859</v>
      </c>
      <c r="L2" s="105" t="s">
        <v>860</v>
      </c>
    </row>
    <row r="3" spans="1:12" hidden="1">
      <c r="A3" t="s">
        <v>861</v>
      </c>
      <c r="B3" t="s">
        <v>926</v>
      </c>
      <c r="C3" s="100" t="s">
        <v>61</v>
      </c>
      <c r="D3" s="100" t="s">
        <v>62</v>
      </c>
      <c r="E3" s="100" t="s">
        <v>63</v>
      </c>
      <c r="F3" s="100" t="s">
        <v>64</v>
      </c>
      <c r="G3" s="100" t="s">
        <v>48</v>
      </c>
      <c r="H3">
        <v>36</v>
      </c>
      <c r="I3">
        <f>ROUNDUP(H3*5%,0)</f>
        <v>2</v>
      </c>
      <c r="J3">
        <f>SUM(H3:I3)*2</f>
        <v>76</v>
      </c>
      <c r="K3">
        <v>4</v>
      </c>
      <c r="L3">
        <f>J3+K3</f>
        <v>80</v>
      </c>
    </row>
    <row r="4" spans="1:12" hidden="1">
      <c r="A4" t="s">
        <v>861</v>
      </c>
      <c r="B4" t="s">
        <v>926</v>
      </c>
      <c r="C4" s="100" t="s">
        <v>65</v>
      </c>
      <c r="D4" s="100" t="s">
        <v>66</v>
      </c>
      <c r="E4" s="100" t="s">
        <v>63</v>
      </c>
      <c r="F4" s="100" t="s">
        <v>64</v>
      </c>
      <c r="G4" s="100" t="s">
        <v>49</v>
      </c>
      <c r="H4">
        <v>44</v>
      </c>
      <c r="I4">
        <f t="shared" ref="I4:I67" si="0">ROUNDUP(H4*5%,0)</f>
        <v>3</v>
      </c>
      <c r="J4">
        <f t="shared" ref="J4:J67" si="1">SUM(H4:I4)*2</f>
        <v>94</v>
      </c>
      <c r="K4">
        <v>8</v>
      </c>
      <c r="L4">
        <f t="shared" ref="L4:L67" si="2">J4+K4</f>
        <v>102</v>
      </c>
    </row>
    <row r="5" spans="1:12">
      <c r="A5" t="s">
        <v>861</v>
      </c>
      <c r="B5" t="s">
        <v>926</v>
      </c>
      <c r="C5" s="100" t="s">
        <v>67</v>
      </c>
      <c r="D5" s="100" t="s">
        <v>68</v>
      </c>
      <c r="E5" s="100" t="s">
        <v>63</v>
      </c>
      <c r="F5" s="100" t="s">
        <v>64</v>
      </c>
      <c r="G5" s="100" t="s">
        <v>50</v>
      </c>
      <c r="H5">
        <v>17</v>
      </c>
      <c r="I5">
        <f t="shared" si="0"/>
        <v>1</v>
      </c>
      <c r="J5">
        <f t="shared" si="1"/>
        <v>36</v>
      </c>
      <c r="K5">
        <v>4</v>
      </c>
      <c r="L5">
        <f t="shared" si="2"/>
        <v>40</v>
      </c>
    </row>
    <row r="6" spans="1:12" hidden="1">
      <c r="A6" t="s">
        <v>861</v>
      </c>
      <c r="B6" t="s">
        <v>926</v>
      </c>
      <c r="C6" s="100" t="s">
        <v>69</v>
      </c>
      <c r="D6" s="100" t="s">
        <v>70</v>
      </c>
      <c r="E6" s="100" t="s">
        <v>63</v>
      </c>
      <c r="F6" s="100" t="s">
        <v>64</v>
      </c>
      <c r="G6" s="100" t="s">
        <v>51</v>
      </c>
      <c r="H6">
        <v>14</v>
      </c>
      <c r="I6">
        <f t="shared" si="0"/>
        <v>1</v>
      </c>
      <c r="J6">
        <f t="shared" si="1"/>
        <v>30</v>
      </c>
      <c r="K6">
        <v>4</v>
      </c>
      <c r="L6">
        <f t="shared" si="2"/>
        <v>34</v>
      </c>
    </row>
    <row r="7" spans="1:12" hidden="1">
      <c r="A7" t="s">
        <v>861</v>
      </c>
      <c r="B7" t="s">
        <v>926</v>
      </c>
      <c r="C7" s="100" t="s">
        <v>71</v>
      </c>
      <c r="D7" s="100" t="s">
        <v>72</v>
      </c>
      <c r="E7" s="100" t="s">
        <v>63</v>
      </c>
      <c r="F7" s="100" t="s">
        <v>64</v>
      </c>
      <c r="G7" s="100" t="s">
        <v>52</v>
      </c>
      <c r="H7">
        <v>3</v>
      </c>
      <c r="I7">
        <f t="shared" si="0"/>
        <v>1</v>
      </c>
      <c r="J7">
        <f t="shared" si="1"/>
        <v>8</v>
      </c>
      <c r="K7">
        <v>4</v>
      </c>
      <c r="L7">
        <f t="shared" si="2"/>
        <v>12</v>
      </c>
    </row>
    <row r="8" spans="1:12" hidden="1">
      <c r="A8" t="s">
        <v>861</v>
      </c>
      <c r="B8" t="s">
        <v>926</v>
      </c>
      <c r="C8" s="100" t="s">
        <v>73</v>
      </c>
      <c r="D8" s="100" t="s">
        <v>74</v>
      </c>
      <c r="E8" s="100" t="s">
        <v>63</v>
      </c>
      <c r="F8" s="100" t="s">
        <v>64</v>
      </c>
      <c r="G8" s="100" t="s">
        <v>53</v>
      </c>
      <c r="H8">
        <v>5</v>
      </c>
      <c r="I8">
        <f t="shared" si="0"/>
        <v>1</v>
      </c>
      <c r="J8">
        <f t="shared" si="1"/>
        <v>12</v>
      </c>
      <c r="K8">
        <v>4</v>
      </c>
      <c r="L8">
        <f t="shared" si="2"/>
        <v>16</v>
      </c>
    </row>
    <row r="9" spans="1:12" hidden="1">
      <c r="A9" t="s">
        <v>862</v>
      </c>
      <c r="B9" t="s">
        <v>926</v>
      </c>
      <c r="C9" s="100" t="s">
        <v>75</v>
      </c>
      <c r="D9" s="100" t="s">
        <v>76</v>
      </c>
      <c r="E9" s="100" t="s">
        <v>63</v>
      </c>
      <c r="F9" s="100" t="s">
        <v>77</v>
      </c>
      <c r="G9" s="100" t="s">
        <v>48</v>
      </c>
      <c r="H9">
        <v>68</v>
      </c>
      <c r="I9">
        <f t="shared" si="0"/>
        <v>4</v>
      </c>
      <c r="J9">
        <f t="shared" si="1"/>
        <v>144</v>
      </c>
      <c r="K9">
        <v>8</v>
      </c>
      <c r="L9">
        <f t="shared" si="2"/>
        <v>152</v>
      </c>
    </row>
    <row r="10" spans="1:12" hidden="1">
      <c r="A10" t="s">
        <v>862</v>
      </c>
      <c r="B10" t="s">
        <v>926</v>
      </c>
      <c r="C10" s="100" t="s">
        <v>78</v>
      </c>
      <c r="D10" s="100" t="s">
        <v>79</v>
      </c>
      <c r="E10" s="100" t="s">
        <v>63</v>
      </c>
      <c r="F10" s="100" t="s">
        <v>77</v>
      </c>
      <c r="G10" s="100" t="s">
        <v>49</v>
      </c>
      <c r="H10">
        <v>83</v>
      </c>
      <c r="I10">
        <f t="shared" si="0"/>
        <v>5</v>
      </c>
      <c r="J10">
        <f t="shared" si="1"/>
        <v>176</v>
      </c>
      <c r="K10">
        <v>12</v>
      </c>
      <c r="L10">
        <f t="shared" si="2"/>
        <v>188</v>
      </c>
    </row>
    <row r="11" spans="1:12">
      <c r="A11" t="s">
        <v>862</v>
      </c>
      <c r="B11" t="s">
        <v>926</v>
      </c>
      <c r="C11" s="100" t="s">
        <v>80</v>
      </c>
      <c r="D11" s="100" t="s">
        <v>81</v>
      </c>
      <c r="E11" s="100" t="s">
        <v>63</v>
      </c>
      <c r="F11" s="100" t="s">
        <v>77</v>
      </c>
      <c r="G11" s="100" t="s">
        <v>50</v>
      </c>
      <c r="H11">
        <v>32</v>
      </c>
      <c r="I11">
        <f t="shared" si="0"/>
        <v>2</v>
      </c>
      <c r="J11">
        <f t="shared" si="1"/>
        <v>68</v>
      </c>
      <c r="K11">
        <v>4</v>
      </c>
      <c r="L11">
        <f t="shared" si="2"/>
        <v>72</v>
      </c>
    </row>
    <row r="12" spans="1:12" hidden="1">
      <c r="A12" t="s">
        <v>862</v>
      </c>
      <c r="B12" t="s">
        <v>926</v>
      </c>
      <c r="C12" s="100" t="s">
        <v>82</v>
      </c>
      <c r="D12" s="100" t="s">
        <v>83</v>
      </c>
      <c r="E12" s="100" t="s">
        <v>63</v>
      </c>
      <c r="F12" s="100" t="s">
        <v>77</v>
      </c>
      <c r="G12" s="100" t="s">
        <v>51</v>
      </c>
      <c r="H12">
        <v>27</v>
      </c>
      <c r="I12">
        <f t="shared" si="0"/>
        <v>2</v>
      </c>
      <c r="J12">
        <f t="shared" si="1"/>
        <v>58</v>
      </c>
      <c r="K12">
        <v>4</v>
      </c>
      <c r="L12">
        <f t="shared" si="2"/>
        <v>62</v>
      </c>
    </row>
    <row r="13" spans="1:12" hidden="1">
      <c r="A13" t="s">
        <v>862</v>
      </c>
      <c r="B13" t="s">
        <v>926</v>
      </c>
      <c r="C13" s="100" t="s">
        <v>84</v>
      </c>
      <c r="D13" s="100" t="s">
        <v>85</v>
      </c>
      <c r="E13" s="100" t="s">
        <v>63</v>
      </c>
      <c r="F13" s="100" t="s">
        <v>77</v>
      </c>
      <c r="G13" s="100" t="s">
        <v>52</v>
      </c>
      <c r="H13">
        <v>6</v>
      </c>
      <c r="I13">
        <f t="shared" si="0"/>
        <v>1</v>
      </c>
      <c r="J13">
        <f t="shared" si="1"/>
        <v>14</v>
      </c>
      <c r="K13">
        <v>4</v>
      </c>
      <c r="L13">
        <f t="shared" si="2"/>
        <v>18</v>
      </c>
    </row>
    <row r="14" spans="1:12" hidden="1">
      <c r="A14" t="s">
        <v>862</v>
      </c>
      <c r="B14" t="s">
        <v>926</v>
      </c>
      <c r="C14" s="100" t="s">
        <v>86</v>
      </c>
      <c r="D14" s="100" t="s">
        <v>87</v>
      </c>
      <c r="E14" s="100" t="s">
        <v>63</v>
      </c>
      <c r="F14" s="100" t="s">
        <v>77</v>
      </c>
      <c r="G14" s="100" t="s">
        <v>53</v>
      </c>
      <c r="H14">
        <v>9</v>
      </c>
      <c r="I14">
        <f t="shared" si="0"/>
        <v>1</v>
      </c>
      <c r="J14">
        <f t="shared" si="1"/>
        <v>20</v>
      </c>
      <c r="K14">
        <v>4</v>
      </c>
      <c r="L14">
        <f t="shared" si="2"/>
        <v>24</v>
      </c>
    </row>
    <row r="15" spans="1:12" hidden="1">
      <c r="A15" t="s">
        <v>863</v>
      </c>
      <c r="B15" t="s">
        <v>926</v>
      </c>
      <c r="C15" s="100" t="s">
        <v>88</v>
      </c>
      <c r="D15" s="100" t="s">
        <v>89</v>
      </c>
      <c r="E15" s="100" t="s">
        <v>63</v>
      </c>
      <c r="F15" s="100" t="s">
        <v>90</v>
      </c>
      <c r="G15" s="100" t="s">
        <v>48</v>
      </c>
      <c r="H15">
        <v>70</v>
      </c>
      <c r="I15">
        <f t="shared" si="0"/>
        <v>4</v>
      </c>
      <c r="J15">
        <f t="shared" si="1"/>
        <v>148</v>
      </c>
      <c r="K15">
        <v>8</v>
      </c>
      <c r="L15">
        <f t="shared" si="2"/>
        <v>156</v>
      </c>
    </row>
    <row r="16" spans="1:12" hidden="1">
      <c r="A16" t="s">
        <v>863</v>
      </c>
      <c r="B16" t="s">
        <v>926</v>
      </c>
      <c r="C16" s="100" t="s">
        <v>91</v>
      </c>
      <c r="D16" s="100" t="s">
        <v>92</v>
      </c>
      <c r="E16" s="100" t="s">
        <v>63</v>
      </c>
      <c r="F16" s="100" t="s">
        <v>90</v>
      </c>
      <c r="G16" s="100" t="s">
        <v>49</v>
      </c>
      <c r="H16">
        <v>71</v>
      </c>
      <c r="I16">
        <f t="shared" si="0"/>
        <v>4</v>
      </c>
      <c r="J16">
        <f t="shared" si="1"/>
        <v>150</v>
      </c>
      <c r="K16">
        <v>8</v>
      </c>
      <c r="L16">
        <f t="shared" si="2"/>
        <v>158</v>
      </c>
    </row>
    <row r="17" spans="1:12">
      <c r="A17" t="s">
        <v>863</v>
      </c>
      <c r="B17" t="s">
        <v>926</v>
      </c>
      <c r="C17" s="100" t="s">
        <v>93</v>
      </c>
      <c r="D17" s="100" t="s">
        <v>94</v>
      </c>
      <c r="E17" s="100" t="s">
        <v>63</v>
      </c>
      <c r="F17" s="100" t="s">
        <v>90</v>
      </c>
      <c r="G17" s="100" t="s">
        <v>50</v>
      </c>
      <c r="H17">
        <v>29</v>
      </c>
      <c r="I17">
        <f t="shared" si="0"/>
        <v>2</v>
      </c>
      <c r="J17">
        <f t="shared" si="1"/>
        <v>62</v>
      </c>
      <c r="K17">
        <v>4</v>
      </c>
      <c r="L17">
        <f t="shared" si="2"/>
        <v>66</v>
      </c>
    </row>
    <row r="18" spans="1:12" hidden="1">
      <c r="A18" t="s">
        <v>863</v>
      </c>
      <c r="B18" t="s">
        <v>926</v>
      </c>
      <c r="C18" s="100" t="s">
        <v>95</v>
      </c>
      <c r="D18" s="100" t="s">
        <v>96</v>
      </c>
      <c r="E18" s="100" t="s">
        <v>63</v>
      </c>
      <c r="F18" s="100" t="s">
        <v>90</v>
      </c>
      <c r="G18" s="100" t="s">
        <v>51</v>
      </c>
      <c r="H18">
        <v>32</v>
      </c>
      <c r="I18">
        <f t="shared" si="0"/>
        <v>2</v>
      </c>
      <c r="J18">
        <f t="shared" si="1"/>
        <v>68</v>
      </c>
      <c r="K18">
        <v>4</v>
      </c>
      <c r="L18">
        <f t="shared" si="2"/>
        <v>72</v>
      </c>
    </row>
    <row r="19" spans="1:12" hidden="1">
      <c r="A19" t="s">
        <v>863</v>
      </c>
      <c r="B19" t="s">
        <v>926</v>
      </c>
      <c r="C19" s="100" t="s">
        <v>97</v>
      </c>
      <c r="D19" s="100" t="s">
        <v>98</v>
      </c>
      <c r="E19" s="100" t="s">
        <v>63</v>
      </c>
      <c r="F19" s="100" t="s">
        <v>90</v>
      </c>
      <c r="G19" s="100" t="s">
        <v>52</v>
      </c>
      <c r="H19">
        <v>5</v>
      </c>
      <c r="I19">
        <f t="shared" si="0"/>
        <v>1</v>
      </c>
      <c r="J19">
        <f t="shared" si="1"/>
        <v>12</v>
      </c>
      <c r="K19">
        <v>4</v>
      </c>
      <c r="L19">
        <f t="shared" si="2"/>
        <v>16</v>
      </c>
    </row>
    <row r="20" spans="1:12" hidden="1">
      <c r="A20" t="s">
        <v>863</v>
      </c>
      <c r="B20" t="s">
        <v>926</v>
      </c>
      <c r="C20" s="100" t="s">
        <v>99</v>
      </c>
      <c r="D20" s="100" t="s">
        <v>100</v>
      </c>
      <c r="E20" s="100" t="s">
        <v>63</v>
      </c>
      <c r="F20" s="100" t="s">
        <v>90</v>
      </c>
      <c r="G20" s="100" t="s">
        <v>53</v>
      </c>
      <c r="H20">
        <v>12</v>
      </c>
      <c r="I20">
        <f t="shared" si="0"/>
        <v>1</v>
      </c>
      <c r="J20">
        <f t="shared" si="1"/>
        <v>26</v>
      </c>
      <c r="K20">
        <v>4</v>
      </c>
      <c r="L20">
        <f t="shared" si="2"/>
        <v>30</v>
      </c>
    </row>
    <row r="21" spans="1:12" hidden="1">
      <c r="A21" t="s">
        <v>864</v>
      </c>
      <c r="B21" t="s">
        <v>926</v>
      </c>
      <c r="C21" s="100" t="s">
        <v>101</v>
      </c>
      <c r="D21" s="100" t="s">
        <v>102</v>
      </c>
      <c r="E21" s="100" t="s">
        <v>63</v>
      </c>
      <c r="F21" s="100" t="s">
        <v>103</v>
      </c>
      <c r="G21" s="100" t="s">
        <v>48</v>
      </c>
      <c r="H21">
        <v>124</v>
      </c>
      <c r="I21">
        <f t="shared" si="0"/>
        <v>7</v>
      </c>
      <c r="J21">
        <f t="shared" si="1"/>
        <v>262</v>
      </c>
      <c r="K21">
        <v>12</v>
      </c>
      <c r="L21">
        <f t="shared" si="2"/>
        <v>274</v>
      </c>
    </row>
    <row r="22" spans="1:12" hidden="1">
      <c r="A22" t="s">
        <v>864</v>
      </c>
      <c r="B22" t="s">
        <v>926</v>
      </c>
      <c r="C22" s="100" t="s">
        <v>104</v>
      </c>
      <c r="D22" s="100" t="s">
        <v>105</v>
      </c>
      <c r="E22" s="100" t="s">
        <v>63</v>
      </c>
      <c r="F22" s="100" t="s">
        <v>103</v>
      </c>
      <c r="G22" s="100" t="s">
        <v>49</v>
      </c>
      <c r="H22">
        <v>126</v>
      </c>
      <c r="I22">
        <f t="shared" si="0"/>
        <v>7</v>
      </c>
      <c r="J22">
        <f t="shared" si="1"/>
        <v>266</v>
      </c>
      <c r="K22">
        <v>12</v>
      </c>
      <c r="L22">
        <f t="shared" si="2"/>
        <v>278</v>
      </c>
    </row>
    <row r="23" spans="1:12">
      <c r="A23" t="s">
        <v>864</v>
      </c>
      <c r="B23" t="s">
        <v>926</v>
      </c>
      <c r="C23" s="100" t="s">
        <v>106</v>
      </c>
      <c r="D23" s="100" t="s">
        <v>107</v>
      </c>
      <c r="E23" s="100" t="s">
        <v>63</v>
      </c>
      <c r="F23" s="100" t="s">
        <v>103</v>
      </c>
      <c r="G23" s="100" t="s">
        <v>50</v>
      </c>
      <c r="H23">
        <v>52</v>
      </c>
      <c r="I23">
        <f t="shared" si="0"/>
        <v>3</v>
      </c>
      <c r="J23">
        <f t="shared" si="1"/>
        <v>110</v>
      </c>
      <c r="K23">
        <v>8</v>
      </c>
      <c r="L23">
        <f t="shared" si="2"/>
        <v>118</v>
      </c>
    </row>
    <row r="24" spans="1:12" hidden="1">
      <c r="A24" t="s">
        <v>864</v>
      </c>
      <c r="B24" t="s">
        <v>926</v>
      </c>
      <c r="C24" s="100" t="s">
        <v>108</v>
      </c>
      <c r="D24" s="100" t="s">
        <v>109</v>
      </c>
      <c r="E24" s="100" t="s">
        <v>63</v>
      </c>
      <c r="F24" s="100" t="s">
        <v>103</v>
      </c>
      <c r="G24" s="100" t="s">
        <v>51</v>
      </c>
      <c r="H24">
        <v>57</v>
      </c>
      <c r="I24">
        <f t="shared" si="0"/>
        <v>3</v>
      </c>
      <c r="J24">
        <f t="shared" si="1"/>
        <v>120</v>
      </c>
      <c r="K24">
        <v>8</v>
      </c>
      <c r="L24">
        <f t="shared" si="2"/>
        <v>128</v>
      </c>
    </row>
    <row r="25" spans="1:12" hidden="1">
      <c r="A25" t="s">
        <v>864</v>
      </c>
      <c r="B25" t="s">
        <v>926</v>
      </c>
      <c r="C25" s="100" t="s">
        <v>110</v>
      </c>
      <c r="D25" s="100" t="s">
        <v>111</v>
      </c>
      <c r="E25" s="100" t="s">
        <v>63</v>
      </c>
      <c r="F25" s="100" t="s">
        <v>103</v>
      </c>
      <c r="G25" s="100" t="s">
        <v>52</v>
      </c>
      <c r="H25">
        <v>9</v>
      </c>
      <c r="I25">
        <f t="shared" si="0"/>
        <v>1</v>
      </c>
      <c r="J25">
        <f t="shared" si="1"/>
        <v>20</v>
      </c>
      <c r="K25">
        <v>4</v>
      </c>
      <c r="L25">
        <f t="shared" si="2"/>
        <v>24</v>
      </c>
    </row>
    <row r="26" spans="1:12" hidden="1">
      <c r="A26" t="s">
        <v>864</v>
      </c>
      <c r="B26" t="s">
        <v>926</v>
      </c>
      <c r="C26" s="100" t="s">
        <v>112</v>
      </c>
      <c r="D26" s="100" t="s">
        <v>113</v>
      </c>
      <c r="E26" s="100" t="s">
        <v>63</v>
      </c>
      <c r="F26" s="100" t="s">
        <v>103</v>
      </c>
      <c r="G26" s="100" t="s">
        <v>53</v>
      </c>
      <c r="H26">
        <v>21</v>
      </c>
      <c r="I26">
        <f t="shared" si="0"/>
        <v>2</v>
      </c>
      <c r="J26">
        <f t="shared" si="1"/>
        <v>46</v>
      </c>
      <c r="K26">
        <v>4</v>
      </c>
      <c r="L26">
        <f t="shared" si="2"/>
        <v>50</v>
      </c>
    </row>
    <row r="27" spans="1:12" hidden="1">
      <c r="A27" t="s">
        <v>865</v>
      </c>
      <c r="B27" t="s">
        <v>926</v>
      </c>
      <c r="C27" s="100" t="s">
        <v>114</v>
      </c>
      <c r="D27" s="100" t="s">
        <v>115</v>
      </c>
      <c r="E27" s="100" t="s">
        <v>63</v>
      </c>
      <c r="F27" s="100" t="s">
        <v>116</v>
      </c>
      <c r="G27" s="100" t="s">
        <v>48</v>
      </c>
      <c r="H27">
        <v>28</v>
      </c>
      <c r="I27">
        <f t="shared" si="0"/>
        <v>2</v>
      </c>
      <c r="J27">
        <f t="shared" si="1"/>
        <v>60</v>
      </c>
      <c r="K27">
        <v>4</v>
      </c>
      <c r="L27">
        <f t="shared" si="2"/>
        <v>64</v>
      </c>
    </row>
    <row r="28" spans="1:12" hidden="1">
      <c r="A28" t="s">
        <v>865</v>
      </c>
      <c r="B28" t="s">
        <v>926</v>
      </c>
      <c r="C28" s="100" t="s">
        <v>117</v>
      </c>
      <c r="D28" s="100" t="s">
        <v>118</v>
      </c>
      <c r="E28" s="100" t="s">
        <v>63</v>
      </c>
      <c r="F28" s="100" t="s">
        <v>116</v>
      </c>
      <c r="G28" s="100" t="s">
        <v>49</v>
      </c>
      <c r="H28">
        <v>22</v>
      </c>
      <c r="I28">
        <f t="shared" si="0"/>
        <v>2</v>
      </c>
      <c r="J28">
        <f t="shared" si="1"/>
        <v>48</v>
      </c>
      <c r="K28">
        <v>4</v>
      </c>
      <c r="L28">
        <f t="shared" si="2"/>
        <v>52</v>
      </c>
    </row>
    <row r="29" spans="1:12">
      <c r="A29" t="s">
        <v>865</v>
      </c>
      <c r="B29" t="s">
        <v>926</v>
      </c>
      <c r="C29" s="100" t="s">
        <v>119</v>
      </c>
      <c r="D29" s="100" t="s">
        <v>120</v>
      </c>
      <c r="E29" s="100" t="s">
        <v>63</v>
      </c>
      <c r="F29" s="100" t="s">
        <v>116</v>
      </c>
      <c r="G29" s="100" t="s">
        <v>50</v>
      </c>
      <c r="H29">
        <v>8</v>
      </c>
      <c r="I29">
        <f t="shared" si="0"/>
        <v>1</v>
      </c>
      <c r="J29">
        <f t="shared" si="1"/>
        <v>18</v>
      </c>
      <c r="K29">
        <v>4</v>
      </c>
      <c r="L29">
        <f t="shared" si="2"/>
        <v>22</v>
      </c>
    </row>
    <row r="30" spans="1:12" hidden="1">
      <c r="A30" t="s">
        <v>865</v>
      </c>
      <c r="B30" t="s">
        <v>926</v>
      </c>
      <c r="C30" s="100" t="s">
        <v>121</v>
      </c>
      <c r="D30" s="100" t="s">
        <v>122</v>
      </c>
      <c r="E30" s="100" t="s">
        <v>63</v>
      </c>
      <c r="F30" s="100" t="s">
        <v>116</v>
      </c>
      <c r="G30" s="100" t="s">
        <v>51</v>
      </c>
      <c r="H30">
        <v>9</v>
      </c>
      <c r="I30">
        <f t="shared" si="0"/>
        <v>1</v>
      </c>
      <c r="J30">
        <f t="shared" si="1"/>
        <v>20</v>
      </c>
      <c r="K30">
        <v>4</v>
      </c>
      <c r="L30">
        <f t="shared" si="2"/>
        <v>24</v>
      </c>
    </row>
    <row r="31" spans="1:12" hidden="1">
      <c r="A31" t="s">
        <v>865</v>
      </c>
      <c r="B31" t="s">
        <v>926</v>
      </c>
      <c r="C31" s="100" t="s">
        <v>123</v>
      </c>
      <c r="D31" s="100" t="s">
        <v>124</v>
      </c>
      <c r="E31" s="100" t="s">
        <v>63</v>
      </c>
      <c r="F31" s="100" t="s">
        <v>116</v>
      </c>
      <c r="G31" s="100" t="s">
        <v>52</v>
      </c>
      <c r="H31">
        <v>3</v>
      </c>
      <c r="I31">
        <f t="shared" si="0"/>
        <v>1</v>
      </c>
      <c r="J31">
        <f t="shared" si="1"/>
        <v>8</v>
      </c>
      <c r="K31">
        <v>4</v>
      </c>
      <c r="L31">
        <f t="shared" si="2"/>
        <v>12</v>
      </c>
    </row>
    <row r="32" spans="1:12" hidden="1">
      <c r="A32" t="s">
        <v>866</v>
      </c>
      <c r="B32" t="s">
        <v>926</v>
      </c>
      <c r="C32" s="100" t="s">
        <v>125</v>
      </c>
      <c r="D32" s="100" t="s">
        <v>126</v>
      </c>
      <c r="E32" s="100" t="s">
        <v>63</v>
      </c>
      <c r="F32" s="100" t="s">
        <v>127</v>
      </c>
      <c r="G32" s="100" t="s">
        <v>48</v>
      </c>
      <c r="H32">
        <v>21</v>
      </c>
      <c r="I32">
        <f t="shared" si="0"/>
        <v>2</v>
      </c>
      <c r="J32">
        <f t="shared" si="1"/>
        <v>46</v>
      </c>
      <c r="K32">
        <v>4</v>
      </c>
      <c r="L32">
        <f t="shared" si="2"/>
        <v>50</v>
      </c>
    </row>
    <row r="33" spans="1:12" hidden="1">
      <c r="A33" t="s">
        <v>866</v>
      </c>
      <c r="B33" t="s">
        <v>926</v>
      </c>
      <c r="C33" s="100" t="s">
        <v>128</v>
      </c>
      <c r="D33" s="100" t="s">
        <v>129</v>
      </c>
      <c r="E33" s="100" t="s">
        <v>63</v>
      </c>
      <c r="F33" s="100" t="s">
        <v>127</v>
      </c>
      <c r="G33" s="100" t="s">
        <v>49</v>
      </c>
      <c r="H33">
        <v>20</v>
      </c>
      <c r="I33">
        <f t="shared" si="0"/>
        <v>1</v>
      </c>
      <c r="J33">
        <f t="shared" si="1"/>
        <v>42</v>
      </c>
      <c r="K33">
        <v>4</v>
      </c>
      <c r="L33">
        <f t="shared" si="2"/>
        <v>46</v>
      </c>
    </row>
    <row r="34" spans="1:12">
      <c r="A34" t="s">
        <v>866</v>
      </c>
      <c r="B34" t="s">
        <v>926</v>
      </c>
      <c r="C34" s="100" t="s">
        <v>130</v>
      </c>
      <c r="D34" s="100" t="s">
        <v>131</v>
      </c>
      <c r="E34" s="100" t="s">
        <v>63</v>
      </c>
      <c r="F34" s="100" t="s">
        <v>127</v>
      </c>
      <c r="G34" s="100" t="s">
        <v>50</v>
      </c>
      <c r="H34">
        <v>9</v>
      </c>
      <c r="I34">
        <f t="shared" si="0"/>
        <v>1</v>
      </c>
      <c r="J34">
        <f t="shared" si="1"/>
        <v>20</v>
      </c>
      <c r="K34">
        <v>4</v>
      </c>
      <c r="L34">
        <f t="shared" si="2"/>
        <v>24</v>
      </c>
    </row>
    <row r="35" spans="1:12" hidden="1">
      <c r="A35" t="s">
        <v>866</v>
      </c>
      <c r="B35" t="s">
        <v>926</v>
      </c>
      <c r="C35" s="100" t="s">
        <v>132</v>
      </c>
      <c r="D35" s="100" t="s">
        <v>133</v>
      </c>
      <c r="E35" s="100" t="s">
        <v>63</v>
      </c>
      <c r="F35" s="100" t="s">
        <v>127</v>
      </c>
      <c r="G35" s="100" t="s">
        <v>51</v>
      </c>
      <c r="H35">
        <v>7</v>
      </c>
      <c r="I35">
        <f t="shared" si="0"/>
        <v>1</v>
      </c>
      <c r="J35">
        <f t="shared" si="1"/>
        <v>16</v>
      </c>
      <c r="K35">
        <v>4</v>
      </c>
      <c r="L35">
        <f t="shared" si="2"/>
        <v>20</v>
      </c>
    </row>
    <row r="36" spans="1:12" hidden="1">
      <c r="A36" t="s">
        <v>866</v>
      </c>
      <c r="B36" t="s">
        <v>926</v>
      </c>
      <c r="C36" s="100" t="s">
        <v>134</v>
      </c>
      <c r="D36" s="100" t="s">
        <v>135</v>
      </c>
      <c r="E36" s="100" t="s">
        <v>63</v>
      </c>
      <c r="F36" s="100" t="s">
        <v>127</v>
      </c>
      <c r="G36" s="100" t="s">
        <v>52</v>
      </c>
      <c r="H36">
        <v>2</v>
      </c>
      <c r="I36">
        <f t="shared" si="0"/>
        <v>1</v>
      </c>
      <c r="J36">
        <f t="shared" si="1"/>
        <v>6</v>
      </c>
      <c r="K36">
        <v>4</v>
      </c>
      <c r="L36">
        <f t="shared" si="2"/>
        <v>10</v>
      </c>
    </row>
    <row r="37" spans="1:12" hidden="1">
      <c r="A37" t="s">
        <v>866</v>
      </c>
      <c r="B37" t="s">
        <v>926</v>
      </c>
      <c r="C37" s="100" t="s">
        <v>136</v>
      </c>
      <c r="D37" s="100" t="s">
        <v>137</v>
      </c>
      <c r="E37" s="100" t="s">
        <v>63</v>
      </c>
      <c r="F37" s="100" t="s">
        <v>127</v>
      </c>
      <c r="G37" s="100" t="s">
        <v>53</v>
      </c>
      <c r="H37">
        <v>6</v>
      </c>
      <c r="I37">
        <f t="shared" si="0"/>
        <v>1</v>
      </c>
      <c r="J37">
        <f t="shared" si="1"/>
        <v>14</v>
      </c>
      <c r="K37">
        <v>4</v>
      </c>
      <c r="L37">
        <f t="shared" si="2"/>
        <v>18</v>
      </c>
    </row>
    <row r="38" spans="1:12" hidden="1">
      <c r="A38" t="s">
        <v>867</v>
      </c>
      <c r="B38" t="s">
        <v>926</v>
      </c>
      <c r="C38" s="100" t="s">
        <v>138</v>
      </c>
      <c r="D38" s="100" t="s">
        <v>139</v>
      </c>
      <c r="E38" s="100" t="s">
        <v>63</v>
      </c>
      <c r="F38" s="100" t="s">
        <v>140</v>
      </c>
      <c r="G38" s="100" t="s">
        <v>48</v>
      </c>
      <c r="H38">
        <v>21</v>
      </c>
      <c r="I38">
        <f t="shared" si="0"/>
        <v>2</v>
      </c>
      <c r="J38">
        <f t="shared" si="1"/>
        <v>46</v>
      </c>
      <c r="K38">
        <v>4</v>
      </c>
      <c r="L38">
        <f t="shared" si="2"/>
        <v>50</v>
      </c>
    </row>
    <row r="39" spans="1:12" hidden="1">
      <c r="A39" t="s">
        <v>867</v>
      </c>
      <c r="B39" t="s">
        <v>926</v>
      </c>
      <c r="C39" s="100" t="s">
        <v>141</v>
      </c>
      <c r="D39" s="100" t="s">
        <v>142</v>
      </c>
      <c r="E39" s="100" t="s">
        <v>63</v>
      </c>
      <c r="F39" s="100" t="s">
        <v>140</v>
      </c>
      <c r="G39" s="100" t="s">
        <v>49</v>
      </c>
      <c r="H39">
        <v>20</v>
      </c>
      <c r="I39">
        <f t="shared" si="0"/>
        <v>1</v>
      </c>
      <c r="J39">
        <f t="shared" si="1"/>
        <v>42</v>
      </c>
      <c r="K39">
        <v>4</v>
      </c>
      <c r="L39">
        <f t="shared" si="2"/>
        <v>46</v>
      </c>
    </row>
    <row r="40" spans="1:12">
      <c r="A40" t="s">
        <v>867</v>
      </c>
      <c r="B40" t="s">
        <v>926</v>
      </c>
      <c r="C40" s="100" t="s">
        <v>143</v>
      </c>
      <c r="D40" s="100" t="s">
        <v>144</v>
      </c>
      <c r="E40" s="100" t="s">
        <v>63</v>
      </c>
      <c r="F40" s="100" t="s">
        <v>140</v>
      </c>
      <c r="G40" s="100" t="s">
        <v>50</v>
      </c>
      <c r="H40">
        <v>9</v>
      </c>
      <c r="I40">
        <f t="shared" si="0"/>
        <v>1</v>
      </c>
      <c r="J40">
        <f t="shared" si="1"/>
        <v>20</v>
      </c>
      <c r="K40">
        <v>4</v>
      </c>
      <c r="L40">
        <f t="shared" si="2"/>
        <v>24</v>
      </c>
    </row>
    <row r="41" spans="1:12" hidden="1">
      <c r="A41" t="s">
        <v>867</v>
      </c>
      <c r="B41" t="s">
        <v>926</v>
      </c>
      <c r="C41" s="100" t="s">
        <v>145</v>
      </c>
      <c r="D41" s="100" t="s">
        <v>146</v>
      </c>
      <c r="E41" s="100" t="s">
        <v>63</v>
      </c>
      <c r="F41" s="100" t="s">
        <v>140</v>
      </c>
      <c r="G41" s="100" t="s">
        <v>51</v>
      </c>
      <c r="H41">
        <v>7</v>
      </c>
      <c r="I41">
        <f t="shared" si="0"/>
        <v>1</v>
      </c>
      <c r="J41">
        <f t="shared" si="1"/>
        <v>16</v>
      </c>
      <c r="K41">
        <v>4</v>
      </c>
      <c r="L41">
        <f t="shared" si="2"/>
        <v>20</v>
      </c>
    </row>
    <row r="42" spans="1:12" hidden="1">
      <c r="A42" t="s">
        <v>867</v>
      </c>
      <c r="B42" t="s">
        <v>926</v>
      </c>
      <c r="C42" s="100" t="s">
        <v>147</v>
      </c>
      <c r="D42" s="100" t="s">
        <v>148</v>
      </c>
      <c r="E42" s="100" t="s">
        <v>63</v>
      </c>
      <c r="F42" s="100" t="s">
        <v>140</v>
      </c>
      <c r="G42" s="100" t="s">
        <v>52</v>
      </c>
      <c r="H42">
        <v>2</v>
      </c>
      <c r="I42">
        <f t="shared" si="0"/>
        <v>1</v>
      </c>
      <c r="J42">
        <f t="shared" si="1"/>
        <v>6</v>
      </c>
      <c r="K42">
        <v>4</v>
      </c>
      <c r="L42">
        <f t="shared" si="2"/>
        <v>10</v>
      </c>
    </row>
    <row r="43" spans="1:12" hidden="1">
      <c r="A43" t="s">
        <v>867</v>
      </c>
      <c r="B43" t="s">
        <v>926</v>
      </c>
      <c r="C43" s="100" t="s">
        <v>149</v>
      </c>
      <c r="D43" s="100" t="s">
        <v>150</v>
      </c>
      <c r="E43" s="100" t="s">
        <v>63</v>
      </c>
      <c r="F43" s="100" t="s">
        <v>140</v>
      </c>
      <c r="G43" s="100" t="s">
        <v>53</v>
      </c>
      <c r="H43">
        <v>6</v>
      </c>
      <c r="I43">
        <f t="shared" si="0"/>
        <v>1</v>
      </c>
      <c r="J43">
        <f t="shared" si="1"/>
        <v>14</v>
      </c>
      <c r="K43">
        <v>4</v>
      </c>
      <c r="L43">
        <f t="shared" si="2"/>
        <v>18</v>
      </c>
    </row>
    <row r="44" spans="1:12" hidden="1">
      <c r="A44" t="s">
        <v>868</v>
      </c>
      <c r="B44" t="s">
        <v>926</v>
      </c>
      <c r="C44" s="100" t="s">
        <v>151</v>
      </c>
      <c r="D44" s="100" t="s">
        <v>152</v>
      </c>
      <c r="E44" s="100" t="s">
        <v>63</v>
      </c>
      <c r="F44" s="100" t="s">
        <v>153</v>
      </c>
      <c r="G44" s="100" t="s">
        <v>48</v>
      </c>
      <c r="H44" s="101">
        <v>19</v>
      </c>
      <c r="I44">
        <f t="shared" si="0"/>
        <v>1</v>
      </c>
      <c r="J44">
        <f t="shared" si="1"/>
        <v>40</v>
      </c>
      <c r="K44">
        <v>4</v>
      </c>
      <c r="L44">
        <f t="shared" si="2"/>
        <v>44</v>
      </c>
    </row>
    <row r="45" spans="1:12" hidden="1">
      <c r="A45" t="s">
        <v>868</v>
      </c>
      <c r="B45" t="s">
        <v>926</v>
      </c>
      <c r="C45" s="100" t="s">
        <v>154</v>
      </c>
      <c r="D45" s="100" t="s">
        <v>155</v>
      </c>
      <c r="E45" s="100" t="s">
        <v>63</v>
      </c>
      <c r="F45" s="100" t="s">
        <v>153</v>
      </c>
      <c r="G45" s="100" t="s">
        <v>49</v>
      </c>
      <c r="H45">
        <v>19</v>
      </c>
      <c r="I45">
        <f t="shared" si="0"/>
        <v>1</v>
      </c>
      <c r="J45">
        <f t="shared" si="1"/>
        <v>40</v>
      </c>
      <c r="K45">
        <v>4</v>
      </c>
      <c r="L45">
        <f t="shared" si="2"/>
        <v>44</v>
      </c>
    </row>
    <row r="46" spans="1:12">
      <c r="A46" t="s">
        <v>868</v>
      </c>
      <c r="B46" t="s">
        <v>926</v>
      </c>
      <c r="C46" s="100" t="s">
        <v>156</v>
      </c>
      <c r="D46" s="100" t="s">
        <v>157</v>
      </c>
      <c r="E46" s="100" t="s">
        <v>63</v>
      </c>
      <c r="F46" s="100" t="s">
        <v>153</v>
      </c>
      <c r="G46" s="100" t="s">
        <v>50</v>
      </c>
      <c r="H46">
        <v>9</v>
      </c>
      <c r="I46">
        <f t="shared" si="0"/>
        <v>1</v>
      </c>
      <c r="J46">
        <f t="shared" si="1"/>
        <v>20</v>
      </c>
      <c r="K46">
        <v>4</v>
      </c>
      <c r="L46">
        <f t="shared" si="2"/>
        <v>24</v>
      </c>
    </row>
    <row r="47" spans="1:12" hidden="1">
      <c r="A47" t="s">
        <v>868</v>
      </c>
      <c r="B47" t="s">
        <v>926</v>
      </c>
      <c r="C47" s="100" t="s">
        <v>158</v>
      </c>
      <c r="D47" s="100" t="s">
        <v>159</v>
      </c>
      <c r="E47" s="100" t="s">
        <v>63</v>
      </c>
      <c r="F47" s="100" t="s">
        <v>153</v>
      </c>
      <c r="G47" s="100" t="s">
        <v>51</v>
      </c>
      <c r="H47">
        <v>8</v>
      </c>
      <c r="I47">
        <f t="shared" si="0"/>
        <v>1</v>
      </c>
      <c r="J47">
        <f t="shared" si="1"/>
        <v>18</v>
      </c>
      <c r="K47">
        <v>4</v>
      </c>
      <c r="L47">
        <f t="shared" si="2"/>
        <v>22</v>
      </c>
    </row>
    <row r="48" spans="1:12" hidden="1">
      <c r="A48" t="s">
        <v>868</v>
      </c>
      <c r="B48" t="s">
        <v>926</v>
      </c>
      <c r="C48" s="100" t="s">
        <v>160</v>
      </c>
      <c r="D48" s="100" t="s">
        <v>161</v>
      </c>
      <c r="E48" s="100" t="s">
        <v>63</v>
      </c>
      <c r="F48" s="100" t="s">
        <v>153</v>
      </c>
      <c r="G48" s="100" t="s">
        <v>52</v>
      </c>
      <c r="H48">
        <v>3</v>
      </c>
      <c r="I48">
        <f t="shared" si="0"/>
        <v>1</v>
      </c>
      <c r="J48">
        <f t="shared" si="1"/>
        <v>8</v>
      </c>
      <c r="K48">
        <v>4</v>
      </c>
      <c r="L48">
        <f t="shared" si="2"/>
        <v>12</v>
      </c>
    </row>
    <row r="49" spans="1:12" hidden="1">
      <c r="A49" t="s">
        <v>868</v>
      </c>
      <c r="B49" t="s">
        <v>926</v>
      </c>
      <c r="C49" s="100" t="s">
        <v>162</v>
      </c>
      <c r="D49" s="100" t="s">
        <v>163</v>
      </c>
      <c r="E49" s="100" t="s">
        <v>63</v>
      </c>
      <c r="F49" s="100" t="s">
        <v>153</v>
      </c>
      <c r="G49" s="100" t="s">
        <v>53</v>
      </c>
      <c r="H49">
        <v>2</v>
      </c>
      <c r="I49">
        <f t="shared" si="0"/>
        <v>1</v>
      </c>
      <c r="J49">
        <f t="shared" si="1"/>
        <v>6</v>
      </c>
      <c r="K49">
        <v>4</v>
      </c>
      <c r="L49">
        <f t="shared" si="2"/>
        <v>10</v>
      </c>
    </row>
    <row r="50" spans="1:12" hidden="1">
      <c r="A50" t="s">
        <v>869</v>
      </c>
      <c r="B50" t="s">
        <v>926</v>
      </c>
      <c r="C50" s="100" t="s">
        <v>164</v>
      </c>
      <c r="D50" s="100" t="s">
        <v>165</v>
      </c>
      <c r="E50" s="100" t="s">
        <v>63</v>
      </c>
      <c r="F50" s="100" t="s">
        <v>166</v>
      </c>
      <c r="G50" s="100" t="s">
        <v>48</v>
      </c>
      <c r="H50">
        <v>28</v>
      </c>
      <c r="I50">
        <f t="shared" si="0"/>
        <v>2</v>
      </c>
      <c r="J50">
        <f t="shared" si="1"/>
        <v>60</v>
      </c>
      <c r="K50">
        <v>4</v>
      </c>
      <c r="L50">
        <f t="shared" si="2"/>
        <v>64</v>
      </c>
    </row>
    <row r="51" spans="1:12" hidden="1">
      <c r="A51" t="s">
        <v>869</v>
      </c>
      <c r="B51" t="s">
        <v>926</v>
      </c>
      <c r="C51" s="100" t="s">
        <v>167</v>
      </c>
      <c r="D51" s="100" t="s">
        <v>168</v>
      </c>
      <c r="E51" s="100" t="s">
        <v>63</v>
      </c>
      <c r="F51" s="100" t="s">
        <v>166</v>
      </c>
      <c r="G51" s="100" t="s">
        <v>49</v>
      </c>
      <c r="H51">
        <v>28</v>
      </c>
      <c r="I51">
        <f t="shared" si="0"/>
        <v>2</v>
      </c>
      <c r="J51">
        <f t="shared" si="1"/>
        <v>60</v>
      </c>
      <c r="K51">
        <v>4</v>
      </c>
      <c r="L51">
        <f t="shared" si="2"/>
        <v>64</v>
      </c>
    </row>
    <row r="52" spans="1:12">
      <c r="A52" t="s">
        <v>869</v>
      </c>
      <c r="B52" t="s">
        <v>926</v>
      </c>
      <c r="C52" s="100" t="s">
        <v>169</v>
      </c>
      <c r="D52" s="100" t="s">
        <v>170</v>
      </c>
      <c r="E52" s="100" t="s">
        <v>63</v>
      </c>
      <c r="F52" s="100" t="s">
        <v>166</v>
      </c>
      <c r="G52" s="100" t="s">
        <v>50</v>
      </c>
      <c r="H52">
        <v>14</v>
      </c>
      <c r="I52">
        <f t="shared" si="0"/>
        <v>1</v>
      </c>
      <c r="J52">
        <f t="shared" si="1"/>
        <v>30</v>
      </c>
      <c r="K52">
        <v>4</v>
      </c>
      <c r="L52">
        <f t="shared" si="2"/>
        <v>34</v>
      </c>
    </row>
    <row r="53" spans="1:12" hidden="1">
      <c r="A53" t="s">
        <v>869</v>
      </c>
      <c r="B53" t="s">
        <v>926</v>
      </c>
      <c r="C53" s="100" t="s">
        <v>171</v>
      </c>
      <c r="D53" s="100" t="s">
        <v>172</v>
      </c>
      <c r="E53" s="100" t="s">
        <v>63</v>
      </c>
      <c r="F53" s="100" t="s">
        <v>166</v>
      </c>
      <c r="G53" s="100" t="s">
        <v>51</v>
      </c>
      <c r="H53">
        <v>13</v>
      </c>
      <c r="I53">
        <f t="shared" si="0"/>
        <v>1</v>
      </c>
      <c r="J53">
        <f t="shared" si="1"/>
        <v>28</v>
      </c>
      <c r="K53">
        <v>4</v>
      </c>
      <c r="L53">
        <f t="shared" si="2"/>
        <v>32</v>
      </c>
    </row>
    <row r="54" spans="1:12" hidden="1">
      <c r="A54" t="s">
        <v>869</v>
      </c>
      <c r="B54" t="s">
        <v>926</v>
      </c>
      <c r="C54" s="100" t="s">
        <v>173</v>
      </c>
      <c r="D54" s="100" t="s">
        <v>174</v>
      </c>
      <c r="E54" s="100" t="s">
        <v>63</v>
      </c>
      <c r="F54" s="100" t="s">
        <v>166</v>
      </c>
      <c r="G54" s="100" t="s">
        <v>52</v>
      </c>
      <c r="H54">
        <v>5</v>
      </c>
      <c r="I54">
        <f t="shared" si="0"/>
        <v>1</v>
      </c>
      <c r="J54">
        <f t="shared" si="1"/>
        <v>12</v>
      </c>
      <c r="K54">
        <v>4</v>
      </c>
      <c r="L54">
        <f t="shared" si="2"/>
        <v>16</v>
      </c>
    </row>
    <row r="55" spans="1:12" hidden="1">
      <c r="A55" t="s">
        <v>869</v>
      </c>
      <c r="B55" t="s">
        <v>926</v>
      </c>
      <c r="C55" s="100" t="s">
        <v>175</v>
      </c>
      <c r="D55" s="100" t="s">
        <v>176</v>
      </c>
      <c r="E55" s="100" t="s">
        <v>63</v>
      </c>
      <c r="F55" s="100" t="s">
        <v>166</v>
      </c>
      <c r="G55" s="100" t="s">
        <v>53</v>
      </c>
      <c r="H55">
        <v>4</v>
      </c>
      <c r="I55">
        <f t="shared" si="0"/>
        <v>1</v>
      </c>
      <c r="J55">
        <f t="shared" si="1"/>
        <v>10</v>
      </c>
      <c r="K55">
        <v>4</v>
      </c>
      <c r="L55">
        <f t="shared" si="2"/>
        <v>14</v>
      </c>
    </row>
    <row r="56" spans="1:12" hidden="1">
      <c r="A56" t="s">
        <v>870</v>
      </c>
      <c r="B56" t="s">
        <v>926</v>
      </c>
      <c r="C56" s="100" t="s">
        <v>177</v>
      </c>
      <c r="D56" s="100" t="s">
        <v>178</v>
      </c>
      <c r="E56" s="100" t="s">
        <v>63</v>
      </c>
      <c r="F56" s="100" t="s">
        <v>179</v>
      </c>
      <c r="G56" s="100" t="s">
        <v>48</v>
      </c>
      <c r="H56">
        <v>66</v>
      </c>
      <c r="I56">
        <f t="shared" si="0"/>
        <v>4</v>
      </c>
      <c r="J56">
        <f t="shared" si="1"/>
        <v>140</v>
      </c>
      <c r="K56">
        <v>8</v>
      </c>
      <c r="L56">
        <f t="shared" si="2"/>
        <v>148</v>
      </c>
    </row>
    <row r="57" spans="1:12" hidden="1">
      <c r="A57" t="s">
        <v>870</v>
      </c>
      <c r="B57" t="s">
        <v>926</v>
      </c>
      <c r="C57" s="100" t="s">
        <v>180</v>
      </c>
      <c r="D57" s="100" t="s">
        <v>181</v>
      </c>
      <c r="E57" s="100" t="s">
        <v>63</v>
      </c>
      <c r="F57" s="100" t="s">
        <v>179</v>
      </c>
      <c r="G57" s="100" t="s">
        <v>49</v>
      </c>
      <c r="H57">
        <v>66</v>
      </c>
      <c r="I57">
        <f t="shared" si="0"/>
        <v>4</v>
      </c>
      <c r="J57">
        <f t="shared" si="1"/>
        <v>140</v>
      </c>
      <c r="K57">
        <v>8</v>
      </c>
      <c r="L57">
        <f t="shared" si="2"/>
        <v>148</v>
      </c>
    </row>
    <row r="58" spans="1:12">
      <c r="A58" t="s">
        <v>870</v>
      </c>
      <c r="B58" t="s">
        <v>926</v>
      </c>
      <c r="C58" s="100" t="s">
        <v>182</v>
      </c>
      <c r="D58" s="100" t="s">
        <v>183</v>
      </c>
      <c r="E58" s="100" t="s">
        <v>63</v>
      </c>
      <c r="F58" s="100" t="s">
        <v>179</v>
      </c>
      <c r="G58" s="100" t="s">
        <v>50</v>
      </c>
      <c r="H58">
        <v>20</v>
      </c>
      <c r="I58">
        <f t="shared" si="0"/>
        <v>1</v>
      </c>
      <c r="J58">
        <f t="shared" si="1"/>
        <v>42</v>
      </c>
      <c r="K58">
        <v>4</v>
      </c>
      <c r="L58">
        <f t="shared" si="2"/>
        <v>46</v>
      </c>
    </row>
    <row r="59" spans="1:12" hidden="1">
      <c r="A59" t="s">
        <v>870</v>
      </c>
      <c r="B59" t="s">
        <v>926</v>
      </c>
      <c r="C59" s="100" t="s">
        <v>184</v>
      </c>
      <c r="D59" s="100" t="s">
        <v>185</v>
      </c>
      <c r="E59" s="100" t="s">
        <v>63</v>
      </c>
      <c r="F59" s="100" t="s">
        <v>179</v>
      </c>
      <c r="G59" s="100" t="s">
        <v>51</v>
      </c>
      <c r="H59">
        <v>31</v>
      </c>
      <c r="I59">
        <f t="shared" si="0"/>
        <v>2</v>
      </c>
      <c r="J59">
        <f t="shared" si="1"/>
        <v>66</v>
      </c>
      <c r="K59">
        <v>4</v>
      </c>
      <c r="L59">
        <f t="shared" si="2"/>
        <v>70</v>
      </c>
    </row>
    <row r="60" spans="1:12" hidden="1">
      <c r="A60" t="s">
        <v>870</v>
      </c>
      <c r="B60" t="s">
        <v>926</v>
      </c>
      <c r="C60" s="100" t="s">
        <v>186</v>
      </c>
      <c r="D60" s="100" t="s">
        <v>187</v>
      </c>
      <c r="E60" s="100" t="s">
        <v>63</v>
      </c>
      <c r="F60" s="100" t="s">
        <v>179</v>
      </c>
      <c r="G60" s="100" t="s">
        <v>52</v>
      </c>
      <c r="H60">
        <v>8</v>
      </c>
      <c r="I60">
        <f t="shared" si="0"/>
        <v>1</v>
      </c>
      <c r="J60">
        <f t="shared" si="1"/>
        <v>18</v>
      </c>
      <c r="K60">
        <v>4</v>
      </c>
      <c r="L60">
        <f t="shared" si="2"/>
        <v>22</v>
      </c>
    </row>
    <row r="61" spans="1:12" hidden="1">
      <c r="A61" t="s">
        <v>870</v>
      </c>
      <c r="B61" t="s">
        <v>926</v>
      </c>
      <c r="C61" s="100" t="s">
        <v>188</v>
      </c>
      <c r="D61" s="100" t="s">
        <v>189</v>
      </c>
      <c r="E61" s="100" t="s">
        <v>63</v>
      </c>
      <c r="F61" s="100" t="s">
        <v>179</v>
      </c>
      <c r="G61" s="100" t="s">
        <v>53</v>
      </c>
      <c r="H61">
        <v>10</v>
      </c>
      <c r="I61">
        <f t="shared" si="0"/>
        <v>1</v>
      </c>
      <c r="J61">
        <f t="shared" si="1"/>
        <v>22</v>
      </c>
      <c r="K61">
        <v>4</v>
      </c>
      <c r="L61">
        <f t="shared" si="2"/>
        <v>26</v>
      </c>
    </row>
    <row r="62" spans="1:12" hidden="1">
      <c r="A62" t="s">
        <v>871</v>
      </c>
      <c r="B62" t="s">
        <v>926</v>
      </c>
      <c r="C62" s="100" t="s">
        <v>190</v>
      </c>
      <c r="D62" s="100" t="s">
        <v>191</v>
      </c>
      <c r="E62" s="100" t="s">
        <v>63</v>
      </c>
      <c r="F62" s="100" t="s">
        <v>192</v>
      </c>
      <c r="G62" s="100" t="s">
        <v>48</v>
      </c>
      <c r="H62">
        <v>66</v>
      </c>
      <c r="I62">
        <f t="shared" si="0"/>
        <v>4</v>
      </c>
      <c r="J62">
        <f t="shared" si="1"/>
        <v>140</v>
      </c>
      <c r="K62">
        <v>8</v>
      </c>
      <c r="L62">
        <f t="shared" si="2"/>
        <v>148</v>
      </c>
    </row>
    <row r="63" spans="1:12" hidden="1">
      <c r="A63" t="s">
        <v>871</v>
      </c>
      <c r="B63" t="s">
        <v>926</v>
      </c>
      <c r="C63" s="100" t="s">
        <v>193</v>
      </c>
      <c r="D63" s="100" t="s">
        <v>194</v>
      </c>
      <c r="E63" s="100" t="s">
        <v>63</v>
      </c>
      <c r="F63" s="100" t="s">
        <v>192</v>
      </c>
      <c r="G63" s="100" t="s">
        <v>49</v>
      </c>
      <c r="H63">
        <v>66</v>
      </c>
      <c r="I63">
        <f t="shared" si="0"/>
        <v>4</v>
      </c>
      <c r="J63">
        <f t="shared" si="1"/>
        <v>140</v>
      </c>
      <c r="K63">
        <v>8</v>
      </c>
      <c r="L63">
        <f t="shared" si="2"/>
        <v>148</v>
      </c>
    </row>
    <row r="64" spans="1:12">
      <c r="A64" t="s">
        <v>871</v>
      </c>
      <c r="B64" t="s">
        <v>926</v>
      </c>
      <c r="C64" s="100" t="s">
        <v>195</v>
      </c>
      <c r="D64" s="100" t="s">
        <v>196</v>
      </c>
      <c r="E64" s="100" t="s">
        <v>63</v>
      </c>
      <c r="F64" s="100" t="s">
        <v>192</v>
      </c>
      <c r="G64" s="100" t="s">
        <v>50</v>
      </c>
      <c r="H64">
        <v>20</v>
      </c>
      <c r="I64">
        <f t="shared" si="0"/>
        <v>1</v>
      </c>
      <c r="J64">
        <f t="shared" si="1"/>
        <v>42</v>
      </c>
      <c r="K64">
        <v>4</v>
      </c>
      <c r="L64">
        <f t="shared" si="2"/>
        <v>46</v>
      </c>
    </row>
    <row r="65" spans="1:12" hidden="1">
      <c r="A65" t="s">
        <v>871</v>
      </c>
      <c r="B65" t="s">
        <v>926</v>
      </c>
      <c r="C65" s="100" t="s">
        <v>197</v>
      </c>
      <c r="D65" s="100" t="s">
        <v>198</v>
      </c>
      <c r="E65" s="100" t="s">
        <v>63</v>
      </c>
      <c r="F65" s="100" t="s">
        <v>192</v>
      </c>
      <c r="G65" s="100" t="s">
        <v>51</v>
      </c>
      <c r="H65">
        <v>31</v>
      </c>
      <c r="I65">
        <f t="shared" si="0"/>
        <v>2</v>
      </c>
      <c r="J65">
        <f t="shared" si="1"/>
        <v>66</v>
      </c>
      <c r="K65">
        <v>4</v>
      </c>
      <c r="L65">
        <f t="shared" si="2"/>
        <v>70</v>
      </c>
    </row>
    <row r="66" spans="1:12" hidden="1">
      <c r="A66" t="s">
        <v>871</v>
      </c>
      <c r="B66" t="s">
        <v>926</v>
      </c>
      <c r="C66" s="100" t="s">
        <v>199</v>
      </c>
      <c r="D66" s="100" t="s">
        <v>200</v>
      </c>
      <c r="E66" s="100" t="s">
        <v>63</v>
      </c>
      <c r="F66" s="100" t="s">
        <v>192</v>
      </c>
      <c r="G66" s="100" t="s">
        <v>52</v>
      </c>
      <c r="H66">
        <v>8</v>
      </c>
      <c r="I66">
        <f t="shared" si="0"/>
        <v>1</v>
      </c>
      <c r="J66">
        <f t="shared" si="1"/>
        <v>18</v>
      </c>
      <c r="K66">
        <v>4</v>
      </c>
      <c r="L66">
        <f t="shared" si="2"/>
        <v>22</v>
      </c>
    </row>
    <row r="67" spans="1:12" hidden="1">
      <c r="A67" t="s">
        <v>871</v>
      </c>
      <c r="B67" t="s">
        <v>926</v>
      </c>
      <c r="C67" s="100" t="s">
        <v>201</v>
      </c>
      <c r="D67" s="100" t="s">
        <v>202</v>
      </c>
      <c r="E67" s="100" t="s">
        <v>63</v>
      </c>
      <c r="F67" s="100" t="s">
        <v>192</v>
      </c>
      <c r="G67" s="100" t="s">
        <v>53</v>
      </c>
      <c r="H67">
        <v>10</v>
      </c>
      <c r="I67">
        <f t="shared" si="0"/>
        <v>1</v>
      </c>
      <c r="J67">
        <f t="shared" si="1"/>
        <v>22</v>
      </c>
      <c r="K67">
        <v>4</v>
      </c>
      <c r="L67">
        <f t="shared" si="2"/>
        <v>26</v>
      </c>
    </row>
    <row r="68" spans="1:12" hidden="1">
      <c r="A68" t="s">
        <v>872</v>
      </c>
      <c r="B68" t="s">
        <v>926</v>
      </c>
      <c r="C68" s="100" t="s">
        <v>203</v>
      </c>
      <c r="D68" s="100" t="s">
        <v>204</v>
      </c>
      <c r="E68" s="100" t="s">
        <v>63</v>
      </c>
      <c r="F68" s="100" t="s">
        <v>205</v>
      </c>
      <c r="G68" s="100" t="s">
        <v>48</v>
      </c>
      <c r="H68">
        <v>49</v>
      </c>
      <c r="I68">
        <f t="shared" ref="I68:I131" si="3">ROUNDUP(H68*5%,0)</f>
        <v>3</v>
      </c>
      <c r="J68">
        <f t="shared" ref="J68:J131" si="4">SUM(H68:I68)*2</f>
        <v>104</v>
      </c>
      <c r="K68">
        <v>8</v>
      </c>
      <c r="L68">
        <f t="shared" ref="L68:L131" si="5">J68+K68</f>
        <v>112</v>
      </c>
    </row>
    <row r="69" spans="1:12" hidden="1">
      <c r="A69" t="s">
        <v>872</v>
      </c>
      <c r="B69" t="s">
        <v>926</v>
      </c>
      <c r="C69" s="100" t="s">
        <v>206</v>
      </c>
      <c r="D69" s="100" t="s">
        <v>207</v>
      </c>
      <c r="E69" s="100" t="s">
        <v>63</v>
      </c>
      <c r="F69" s="100" t="s">
        <v>205</v>
      </c>
      <c r="G69" s="100" t="s">
        <v>49</v>
      </c>
      <c r="H69">
        <v>93</v>
      </c>
      <c r="I69">
        <f t="shared" si="3"/>
        <v>5</v>
      </c>
      <c r="J69">
        <f t="shared" si="4"/>
        <v>196</v>
      </c>
      <c r="K69">
        <v>12</v>
      </c>
      <c r="L69">
        <f t="shared" si="5"/>
        <v>208</v>
      </c>
    </row>
    <row r="70" spans="1:12">
      <c r="A70" t="s">
        <v>872</v>
      </c>
      <c r="B70" t="s">
        <v>926</v>
      </c>
      <c r="C70" s="100" t="s">
        <v>208</v>
      </c>
      <c r="D70" s="100" t="s">
        <v>209</v>
      </c>
      <c r="E70" s="100" t="s">
        <v>63</v>
      </c>
      <c r="F70" s="100" t="s">
        <v>205</v>
      </c>
      <c r="G70" s="100" t="s">
        <v>50</v>
      </c>
      <c r="H70">
        <v>61</v>
      </c>
      <c r="I70">
        <f t="shared" si="3"/>
        <v>4</v>
      </c>
      <c r="J70">
        <f t="shared" si="4"/>
        <v>130</v>
      </c>
      <c r="K70">
        <v>8</v>
      </c>
      <c r="L70">
        <f t="shared" si="5"/>
        <v>138</v>
      </c>
    </row>
    <row r="71" spans="1:12" hidden="1">
      <c r="A71" t="s">
        <v>872</v>
      </c>
      <c r="B71" t="s">
        <v>926</v>
      </c>
      <c r="C71" s="100" t="s">
        <v>210</v>
      </c>
      <c r="D71" s="100" t="s">
        <v>211</v>
      </c>
      <c r="E71" s="100" t="s">
        <v>63</v>
      </c>
      <c r="F71" s="100" t="s">
        <v>205</v>
      </c>
      <c r="G71" s="100" t="s">
        <v>51</v>
      </c>
      <c r="H71">
        <v>23</v>
      </c>
      <c r="I71">
        <f t="shared" si="3"/>
        <v>2</v>
      </c>
      <c r="J71">
        <f t="shared" si="4"/>
        <v>50</v>
      </c>
      <c r="K71">
        <v>4</v>
      </c>
      <c r="L71">
        <f t="shared" si="5"/>
        <v>54</v>
      </c>
    </row>
    <row r="72" spans="1:12" hidden="1">
      <c r="A72" t="s">
        <v>872</v>
      </c>
      <c r="B72" t="s">
        <v>926</v>
      </c>
      <c r="C72" s="100" t="s">
        <v>212</v>
      </c>
      <c r="D72" s="100" t="s">
        <v>213</v>
      </c>
      <c r="E72" s="100" t="s">
        <v>63</v>
      </c>
      <c r="F72" s="100" t="s">
        <v>205</v>
      </c>
      <c r="G72" s="100" t="s">
        <v>52</v>
      </c>
      <c r="H72">
        <v>20</v>
      </c>
      <c r="I72">
        <f t="shared" si="3"/>
        <v>1</v>
      </c>
      <c r="J72">
        <f t="shared" si="4"/>
        <v>42</v>
      </c>
      <c r="K72">
        <v>4</v>
      </c>
      <c r="L72">
        <f t="shared" si="5"/>
        <v>46</v>
      </c>
    </row>
    <row r="73" spans="1:12" hidden="1">
      <c r="A73" t="s">
        <v>872</v>
      </c>
      <c r="B73" t="s">
        <v>926</v>
      </c>
      <c r="C73" s="100" t="s">
        <v>214</v>
      </c>
      <c r="D73" s="100" t="s">
        <v>215</v>
      </c>
      <c r="E73" s="100" t="s">
        <v>63</v>
      </c>
      <c r="F73" s="100" t="s">
        <v>205</v>
      </c>
      <c r="G73" s="100" t="s">
        <v>53</v>
      </c>
      <c r="H73">
        <v>3</v>
      </c>
      <c r="I73">
        <f t="shared" si="3"/>
        <v>1</v>
      </c>
      <c r="J73">
        <f t="shared" si="4"/>
        <v>8</v>
      </c>
      <c r="K73">
        <v>4</v>
      </c>
      <c r="L73">
        <f t="shared" si="5"/>
        <v>12</v>
      </c>
    </row>
    <row r="74" spans="1:12" hidden="1">
      <c r="A74" t="s">
        <v>873</v>
      </c>
      <c r="B74" t="s">
        <v>926</v>
      </c>
      <c r="C74" s="100" t="s">
        <v>216</v>
      </c>
      <c r="D74" s="100" t="s">
        <v>217</v>
      </c>
      <c r="E74" s="100" t="s">
        <v>63</v>
      </c>
      <c r="F74" s="100" t="s">
        <v>218</v>
      </c>
      <c r="G74" s="100" t="s">
        <v>48</v>
      </c>
      <c r="H74">
        <v>54</v>
      </c>
      <c r="I74">
        <f t="shared" si="3"/>
        <v>3</v>
      </c>
      <c r="J74">
        <f t="shared" si="4"/>
        <v>114</v>
      </c>
      <c r="K74">
        <v>8</v>
      </c>
      <c r="L74">
        <f t="shared" si="5"/>
        <v>122</v>
      </c>
    </row>
    <row r="75" spans="1:12" hidden="1">
      <c r="A75" t="s">
        <v>873</v>
      </c>
      <c r="B75" t="s">
        <v>926</v>
      </c>
      <c r="C75" s="100" t="s">
        <v>219</v>
      </c>
      <c r="D75" s="100" t="s">
        <v>220</v>
      </c>
      <c r="E75" s="100" t="s">
        <v>63</v>
      </c>
      <c r="F75" s="100" t="s">
        <v>218</v>
      </c>
      <c r="G75" s="100" t="s">
        <v>49</v>
      </c>
      <c r="H75">
        <v>102</v>
      </c>
      <c r="I75">
        <f t="shared" si="3"/>
        <v>6</v>
      </c>
      <c r="J75">
        <f t="shared" si="4"/>
        <v>216</v>
      </c>
      <c r="K75">
        <v>12</v>
      </c>
      <c r="L75">
        <f t="shared" si="5"/>
        <v>228</v>
      </c>
    </row>
    <row r="76" spans="1:12">
      <c r="A76" t="s">
        <v>873</v>
      </c>
      <c r="B76" t="s">
        <v>926</v>
      </c>
      <c r="C76" s="100" t="s">
        <v>221</v>
      </c>
      <c r="D76" s="100" t="s">
        <v>222</v>
      </c>
      <c r="E76" s="100" t="s">
        <v>63</v>
      </c>
      <c r="F76" s="100" t="s">
        <v>218</v>
      </c>
      <c r="G76" s="100" t="s">
        <v>50</v>
      </c>
      <c r="H76">
        <v>67</v>
      </c>
      <c r="I76">
        <f t="shared" si="3"/>
        <v>4</v>
      </c>
      <c r="J76">
        <f t="shared" si="4"/>
        <v>142</v>
      </c>
      <c r="K76">
        <v>8</v>
      </c>
      <c r="L76">
        <f t="shared" si="5"/>
        <v>150</v>
      </c>
    </row>
    <row r="77" spans="1:12" hidden="1">
      <c r="A77" t="s">
        <v>873</v>
      </c>
      <c r="B77" t="s">
        <v>926</v>
      </c>
      <c r="C77" s="100" t="s">
        <v>223</v>
      </c>
      <c r="D77" s="100" t="s">
        <v>224</v>
      </c>
      <c r="E77" s="100" t="s">
        <v>63</v>
      </c>
      <c r="F77" s="100" t="s">
        <v>218</v>
      </c>
      <c r="G77" s="100" t="s">
        <v>51</v>
      </c>
      <c r="H77">
        <v>26</v>
      </c>
      <c r="I77">
        <f t="shared" si="3"/>
        <v>2</v>
      </c>
      <c r="J77">
        <f t="shared" si="4"/>
        <v>56</v>
      </c>
      <c r="K77">
        <v>4</v>
      </c>
      <c r="L77">
        <f t="shared" si="5"/>
        <v>60</v>
      </c>
    </row>
    <row r="78" spans="1:12" hidden="1">
      <c r="A78" t="s">
        <v>873</v>
      </c>
      <c r="B78" t="s">
        <v>926</v>
      </c>
      <c r="C78" s="100" t="s">
        <v>225</v>
      </c>
      <c r="D78" s="100" t="s">
        <v>226</v>
      </c>
      <c r="E78" s="100" t="s">
        <v>63</v>
      </c>
      <c r="F78" s="100" t="s">
        <v>218</v>
      </c>
      <c r="G78" s="100" t="s">
        <v>52</v>
      </c>
      <c r="H78">
        <v>22</v>
      </c>
      <c r="I78">
        <f t="shared" si="3"/>
        <v>2</v>
      </c>
      <c r="J78">
        <f t="shared" si="4"/>
        <v>48</v>
      </c>
      <c r="K78">
        <v>4</v>
      </c>
      <c r="L78">
        <f t="shared" si="5"/>
        <v>52</v>
      </c>
    </row>
    <row r="79" spans="1:12" hidden="1">
      <c r="A79" t="s">
        <v>873</v>
      </c>
      <c r="B79" t="s">
        <v>926</v>
      </c>
      <c r="C79" s="100" t="s">
        <v>227</v>
      </c>
      <c r="D79" s="100" t="s">
        <v>228</v>
      </c>
      <c r="E79" s="100" t="s">
        <v>63</v>
      </c>
      <c r="F79" s="100" t="s">
        <v>218</v>
      </c>
      <c r="G79" s="100" t="s">
        <v>53</v>
      </c>
      <c r="H79">
        <v>3</v>
      </c>
      <c r="I79">
        <f t="shared" si="3"/>
        <v>1</v>
      </c>
      <c r="J79">
        <f t="shared" si="4"/>
        <v>8</v>
      </c>
      <c r="K79">
        <v>4</v>
      </c>
      <c r="L79">
        <f t="shared" si="5"/>
        <v>12</v>
      </c>
    </row>
    <row r="80" spans="1:12" hidden="1">
      <c r="A80" t="s">
        <v>874</v>
      </c>
      <c r="B80" t="s">
        <v>926</v>
      </c>
      <c r="C80" s="100" t="s">
        <v>229</v>
      </c>
      <c r="D80" s="100" t="s">
        <v>230</v>
      </c>
      <c r="E80" s="100" t="s">
        <v>63</v>
      </c>
      <c r="F80" s="100" t="s">
        <v>231</v>
      </c>
      <c r="G80" s="100" t="s">
        <v>48</v>
      </c>
      <c r="H80">
        <v>33</v>
      </c>
      <c r="I80">
        <f t="shared" si="3"/>
        <v>2</v>
      </c>
      <c r="J80">
        <f t="shared" si="4"/>
        <v>70</v>
      </c>
      <c r="K80">
        <v>4</v>
      </c>
      <c r="L80">
        <f t="shared" si="5"/>
        <v>74</v>
      </c>
    </row>
    <row r="81" spans="1:12" hidden="1">
      <c r="A81" t="s">
        <v>874</v>
      </c>
      <c r="B81" t="s">
        <v>926</v>
      </c>
      <c r="C81" s="100" t="s">
        <v>232</v>
      </c>
      <c r="D81" s="100" t="s">
        <v>233</v>
      </c>
      <c r="E81" s="100" t="s">
        <v>63</v>
      </c>
      <c r="F81" s="100" t="s">
        <v>231</v>
      </c>
      <c r="G81" s="100" t="s">
        <v>49</v>
      </c>
      <c r="H81">
        <v>35</v>
      </c>
      <c r="I81">
        <f t="shared" si="3"/>
        <v>2</v>
      </c>
      <c r="J81">
        <f t="shared" si="4"/>
        <v>74</v>
      </c>
      <c r="K81">
        <v>4</v>
      </c>
      <c r="L81">
        <f t="shared" si="5"/>
        <v>78</v>
      </c>
    </row>
    <row r="82" spans="1:12">
      <c r="A82" t="s">
        <v>874</v>
      </c>
      <c r="B82" t="s">
        <v>926</v>
      </c>
      <c r="C82" s="100" t="s">
        <v>234</v>
      </c>
      <c r="D82" s="100" t="s">
        <v>235</v>
      </c>
      <c r="E82" s="100" t="s">
        <v>63</v>
      </c>
      <c r="F82" s="100" t="s">
        <v>231</v>
      </c>
      <c r="G82" s="100" t="s">
        <v>50</v>
      </c>
      <c r="H82">
        <v>14</v>
      </c>
      <c r="I82">
        <f t="shared" si="3"/>
        <v>1</v>
      </c>
      <c r="J82">
        <f t="shared" si="4"/>
        <v>30</v>
      </c>
      <c r="K82">
        <v>4</v>
      </c>
      <c r="L82">
        <f t="shared" si="5"/>
        <v>34</v>
      </c>
    </row>
    <row r="83" spans="1:12" hidden="1">
      <c r="A83" t="s">
        <v>874</v>
      </c>
      <c r="B83" t="s">
        <v>926</v>
      </c>
      <c r="C83" s="100" t="s">
        <v>236</v>
      </c>
      <c r="D83" s="100" t="s">
        <v>237</v>
      </c>
      <c r="E83" s="100" t="s">
        <v>63</v>
      </c>
      <c r="F83" s="100" t="s">
        <v>231</v>
      </c>
      <c r="G83" s="100" t="s">
        <v>51</v>
      </c>
      <c r="H83">
        <v>12</v>
      </c>
      <c r="I83">
        <f t="shared" si="3"/>
        <v>1</v>
      </c>
      <c r="J83">
        <f t="shared" si="4"/>
        <v>26</v>
      </c>
      <c r="K83">
        <v>4</v>
      </c>
      <c r="L83">
        <f t="shared" si="5"/>
        <v>30</v>
      </c>
    </row>
    <row r="84" spans="1:12" hidden="1">
      <c r="A84" t="s">
        <v>874</v>
      </c>
      <c r="B84" t="s">
        <v>926</v>
      </c>
      <c r="C84" s="100" t="s">
        <v>238</v>
      </c>
      <c r="D84" s="100" t="s">
        <v>239</v>
      </c>
      <c r="E84" s="100" t="s">
        <v>63</v>
      </c>
      <c r="F84" s="100" t="s">
        <v>231</v>
      </c>
      <c r="G84" s="100" t="s">
        <v>52</v>
      </c>
      <c r="H84">
        <v>2</v>
      </c>
      <c r="I84">
        <f t="shared" si="3"/>
        <v>1</v>
      </c>
      <c r="J84">
        <f t="shared" si="4"/>
        <v>6</v>
      </c>
      <c r="K84">
        <v>4</v>
      </c>
      <c r="L84">
        <f t="shared" si="5"/>
        <v>10</v>
      </c>
    </row>
    <row r="85" spans="1:12" hidden="1">
      <c r="A85" t="s">
        <v>874</v>
      </c>
      <c r="B85" t="s">
        <v>926</v>
      </c>
      <c r="C85" s="100" t="s">
        <v>240</v>
      </c>
      <c r="D85" s="100" t="s">
        <v>241</v>
      </c>
      <c r="E85" s="100" t="s">
        <v>63</v>
      </c>
      <c r="F85" s="100" t="s">
        <v>231</v>
      </c>
      <c r="G85" s="100" t="s">
        <v>53</v>
      </c>
      <c r="H85">
        <v>4</v>
      </c>
      <c r="I85">
        <f t="shared" si="3"/>
        <v>1</v>
      </c>
      <c r="J85">
        <f t="shared" si="4"/>
        <v>10</v>
      </c>
      <c r="K85">
        <v>4</v>
      </c>
      <c r="L85">
        <f t="shared" si="5"/>
        <v>14</v>
      </c>
    </row>
    <row r="86" spans="1:12" hidden="1">
      <c r="A86" t="s">
        <v>875</v>
      </c>
      <c r="B86" t="s">
        <v>926</v>
      </c>
      <c r="C86" s="100" t="s">
        <v>242</v>
      </c>
      <c r="D86" s="100" t="s">
        <v>243</v>
      </c>
      <c r="E86" s="100" t="s">
        <v>63</v>
      </c>
      <c r="F86" s="100" t="s">
        <v>244</v>
      </c>
      <c r="G86" s="100" t="s">
        <v>48</v>
      </c>
      <c r="H86">
        <v>99</v>
      </c>
      <c r="I86">
        <f t="shared" si="3"/>
        <v>5</v>
      </c>
      <c r="J86">
        <f t="shared" si="4"/>
        <v>208</v>
      </c>
      <c r="K86">
        <v>12</v>
      </c>
      <c r="L86">
        <f t="shared" si="5"/>
        <v>220</v>
      </c>
    </row>
    <row r="87" spans="1:12" hidden="1">
      <c r="A87" t="s">
        <v>875</v>
      </c>
      <c r="B87" t="s">
        <v>926</v>
      </c>
      <c r="C87" s="100" t="s">
        <v>245</v>
      </c>
      <c r="D87" s="100" t="s">
        <v>246</v>
      </c>
      <c r="E87" s="100" t="s">
        <v>63</v>
      </c>
      <c r="F87" s="100" t="s">
        <v>244</v>
      </c>
      <c r="G87" s="100" t="s">
        <v>49</v>
      </c>
      <c r="H87">
        <v>104</v>
      </c>
      <c r="I87">
        <f t="shared" si="3"/>
        <v>6</v>
      </c>
      <c r="J87">
        <f t="shared" si="4"/>
        <v>220</v>
      </c>
      <c r="K87">
        <v>12</v>
      </c>
      <c r="L87">
        <f t="shared" si="5"/>
        <v>232</v>
      </c>
    </row>
    <row r="88" spans="1:12">
      <c r="A88" t="s">
        <v>875</v>
      </c>
      <c r="B88" t="s">
        <v>926</v>
      </c>
      <c r="C88" s="100" t="s">
        <v>247</v>
      </c>
      <c r="D88" s="100" t="s">
        <v>248</v>
      </c>
      <c r="E88" s="100" t="s">
        <v>63</v>
      </c>
      <c r="F88" s="100" t="s">
        <v>244</v>
      </c>
      <c r="G88" s="100" t="s">
        <v>50</v>
      </c>
      <c r="H88">
        <v>42</v>
      </c>
      <c r="I88">
        <f t="shared" si="3"/>
        <v>3</v>
      </c>
      <c r="J88">
        <f t="shared" si="4"/>
        <v>90</v>
      </c>
      <c r="K88">
        <v>8</v>
      </c>
      <c r="L88">
        <f t="shared" si="5"/>
        <v>98</v>
      </c>
    </row>
    <row r="89" spans="1:12" hidden="1">
      <c r="A89" t="s">
        <v>875</v>
      </c>
      <c r="B89" t="s">
        <v>926</v>
      </c>
      <c r="C89" s="100" t="s">
        <v>249</v>
      </c>
      <c r="D89" s="100" t="s">
        <v>250</v>
      </c>
      <c r="E89" s="100" t="s">
        <v>63</v>
      </c>
      <c r="F89" s="100" t="s">
        <v>244</v>
      </c>
      <c r="G89" s="100" t="s">
        <v>51</v>
      </c>
      <c r="H89">
        <v>36</v>
      </c>
      <c r="I89">
        <f t="shared" si="3"/>
        <v>2</v>
      </c>
      <c r="J89">
        <f t="shared" si="4"/>
        <v>76</v>
      </c>
      <c r="K89">
        <v>4</v>
      </c>
      <c r="L89">
        <f t="shared" si="5"/>
        <v>80</v>
      </c>
    </row>
    <row r="90" spans="1:12" hidden="1">
      <c r="A90" t="s">
        <v>875</v>
      </c>
      <c r="B90" t="s">
        <v>926</v>
      </c>
      <c r="C90" s="100" t="s">
        <v>251</v>
      </c>
      <c r="D90" s="100" t="s">
        <v>252</v>
      </c>
      <c r="E90" s="100" t="s">
        <v>63</v>
      </c>
      <c r="F90" s="100" t="s">
        <v>244</v>
      </c>
      <c r="G90" s="100" t="s">
        <v>52</v>
      </c>
      <c r="H90">
        <v>6</v>
      </c>
      <c r="I90">
        <f t="shared" si="3"/>
        <v>1</v>
      </c>
      <c r="J90">
        <f t="shared" si="4"/>
        <v>14</v>
      </c>
      <c r="K90">
        <v>4</v>
      </c>
      <c r="L90">
        <f t="shared" si="5"/>
        <v>18</v>
      </c>
    </row>
    <row r="91" spans="1:12" hidden="1">
      <c r="A91" t="s">
        <v>875</v>
      </c>
      <c r="B91" t="s">
        <v>926</v>
      </c>
      <c r="C91" s="100" t="s">
        <v>253</v>
      </c>
      <c r="D91" s="100" t="s">
        <v>254</v>
      </c>
      <c r="E91" s="100" t="s">
        <v>63</v>
      </c>
      <c r="F91" s="100" t="s">
        <v>244</v>
      </c>
      <c r="G91" s="100" t="s">
        <v>53</v>
      </c>
      <c r="H91">
        <v>12</v>
      </c>
      <c r="I91">
        <f t="shared" si="3"/>
        <v>1</v>
      </c>
      <c r="J91">
        <f t="shared" si="4"/>
        <v>26</v>
      </c>
      <c r="K91">
        <v>4</v>
      </c>
      <c r="L91">
        <f t="shared" si="5"/>
        <v>30</v>
      </c>
    </row>
    <row r="92" spans="1:12" hidden="1">
      <c r="A92" t="s">
        <v>876</v>
      </c>
      <c r="B92" t="s">
        <v>926</v>
      </c>
      <c r="C92" s="100" t="s">
        <v>255</v>
      </c>
      <c r="D92" s="100" t="s">
        <v>256</v>
      </c>
      <c r="E92" s="100" t="s">
        <v>63</v>
      </c>
      <c r="F92" s="100" t="s">
        <v>257</v>
      </c>
      <c r="G92" s="100" t="s">
        <v>48</v>
      </c>
      <c r="H92">
        <v>99</v>
      </c>
      <c r="I92">
        <f t="shared" si="3"/>
        <v>5</v>
      </c>
      <c r="J92">
        <f t="shared" si="4"/>
        <v>208</v>
      </c>
      <c r="K92">
        <v>12</v>
      </c>
      <c r="L92">
        <f t="shared" si="5"/>
        <v>220</v>
      </c>
    </row>
    <row r="93" spans="1:12" hidden="1">
      <c r="A93" t="s">
        <v>876</v>
      </c>
      <c r="B93" t="s">
        <v>926</v>
      </c>
      <c r="C93" s="100" t="s">
        <v>258</v>
      </c>
      <c r="D93" s="100" t="s">
        <v>259</v>
      </c>
      <c r="E93" s="100" t="s">
        <v>63</v>
      </c>
      <c r="F93" s="100" t="s">
        <v>257</v>
      </c>
      <c r="G93" s="100" t="s">
        <v>49</v>
      </c>
      <c r="H93">
        <v>120</v>
      </c>
      <c r="I93">
        <f t="shared" si="3"/>
        <v>6</v>
      </c>
      <c r="J93">
        <f t="shared" si="4"/>
        <v>252</v>
      </c>
      <c r="K93">
        <v>12</v>
      </c>
      <c r="L93">
        <f t="shared" si="5"/>
        <v>264</v>
      </c>
    </row>
    <row r="94" spans="1:12">
      <c r="A94" t="s">
        <v>876</v>
      </c>
      <c r="B94" t="s">
        <v>926</v>
      </c>
      <c r="C94" s="100" t="s">
        <v>260</v>
      </c>
      <c r="D94" s="100" t="s">
        <v>261</v>
      </c>
      <c r="E94" s="100" t="s">
        <v>63</v>
      </c>
      <c r="F94" s="100" t="s">
        <v>257</v>
      </c>
      <c r="G94" s="100" t="s">
        <v>50</v>
      </c>
      <c r="H94">
        <v>47</v>
      </c>
      <c r="I94">
        <f t="shared" si="3"/>
        <v>3</v>
      </c>
      <c r="J94">
        <f t="shared" si="4"/>
        <v>100</v>
      </c>
      <c r="K94">
        <v>8</v>
      </c>
      <c r="L94">
        <f t="shared" si="5"/>
        <v>108</v>
      </c>
    </row>
    <row r="95" spans="1:12" hidden="1">
      <c r="A95" t="s">
        <v>876</v>
      </c>
      <c r="B95" t="s">
        <v>926</v>
      </c>
      <c r="C95" s="100" t="s">
        <v>262</v>
      </c>
      <c r="D95" s="100" t="s">
        <v>263</v>
      </c>
      <c r="E95" s="100" t="s">
        <v>63</v>
      </c>
      <c r="F95" s="100" t="s">
        <v>257</v>
      </c>
      <c r="G95" s="100" t="s">
        <v>51</v>
      </c>
      <c r="H95">
        <v>39</v>
      </c>
      <c r="I95">
        <f t="shared" si="3"/>
        <v>2</v>
      </c>
      <c r="J95">
        <f t="shared" si="4"/>
        <v>82</v>
      </c>
      <c r="K95">
        <v>4</v>
      </c>
      <c r="L95">
        <f t="shared" si="5"/>
        <v>86</v>
      </c>
    </row>
    <row r="96" spans="1:12" hidden="1">
      <c r="A96" t="s">
        <v>876</v>
      </c>
      <c r="B96" t="s">
        <v>926</v>
      </c>
      <c r="C96" s="100" t="s">
        <v>264</v>
      </c>
      <c r="D96" s="100" t="s">
        <v>265</v>
      </c>
      <c r="E96" s="100" t="s">
        <v>63</v>
      </c>
      <c r="F96" s="100" t="s">
        <v>257</v>
      </c>
      <c r="G96" s="100" t="s">
        <v>52</v>
      </c>
      <c r="H96">
        <v>12</v>
      </c>
      <c r="I96">
        <f t="shared" si="3"/>
        <v>1</v>
      </c>
      <c r="J96">
        <f t="shared" si="4"/>
        <v>26</v>
      </c>
      <c r="K96">
        <v>4</v>
      </c>
      <c r="L96">
        <f t="shared" si="5"/>
        <v>30</v>
      </c>
    </row>
    <row r="97" spans="1:12" hidden="1">
      <c r="A97" t="s">
        <v>876</v>
      </c>
      <c r="B97" t="s">
        <v>926</v>
      </c>
      <c r="C97" s="100" t="s">
        <v>266</v>
      </c>
      <c r="D97" s="100" t="s">
        <v>267</v>
      </c>
      <c r="E97" s="100" t="s">
        <v>63</v>
      </c>
      <c r="F97" s="100" t="s">
        <v>257</v>
      </c>
      <c r="G97" s="100" t="s">
        <v>53</v>
      </c>
      <c r="H97">
        <v>8</v>
      </c>
      <c r="I97">
        <f t="shared" si="3"/>
        <v>1</v>
      </c>
      <c r="J97">
        <f t="shared" si="4"/>
        <v>18</v>
      </c>
      <c r="K97">
        <v>4</v>
      </c>
      <c r="L97">
        <f t="shared" si="5"/>
        <v>22</v>
      </c>
    </row>
    <row r="98" spans="1:12" hidden="1">
      <c r="A98" t="s">
        <v>877</v>
      </c>
      <c r="B98" t="s">
        <v>926</v>
      </c>
      <c r="C98" s="100" t="s">
        <v>268</v>
      </c>
      <c r="D98" s="100" t="s">
        <v>269</v>
      </c>
      <c r="E98" s="100" t="s">
        <v>63</v>
      </c>
      <c r="F98" s="100" t="s">
        <v>270</v>
      </c>
      <c r="G98" s="100" t="s">
        <v>48</v>
      </c>
      <c r="H98">
        <v>288</v>
      </c>
      <c r="I98">
        <f t="shared" si="3"/>
        <v>15</v>
      </c>
      <c r="J98">
        <f t="shared" si="4"/>
        <v>606</v>
      </c>
      <c r="K98">
        <v>30</v>
      </c>
      <c r="L98">
        <f t="shared" si="5"/>
        <v>636</v>
      </c>
    </row>
    <row r="99" spans="1:12" hidden="1">
      <c r="A99" t="s">
        <v>877</v>
      </c>
      <c r="B99" t="s">
        <v>926</v>
      </c>
      <c r="C99" s="100" t="s">
        <v>271</v>
      </c>
      <c r="D99" s="100" t="s">
        <v>272</v>
      </c>
      <c r="E99" s="100" t="s">
        <v>63</v>
      </c>
      <c r="F99" s="100" t="s">
        <v>270</v>
      </c>
      <c r="G99" s="100" t="s">
        <v>49</v>
      </c>
      <c r="H99">
        <v>351</v>
      </c>
      <c r="I99">
        <f t="shared" si="3"/>
        <v>18</v>
      </c>
      <c r="J99">
        <f t="shared" si="4"/>
        <v>738</v>
      </c>
      <c r="K99">
        <v>36</v>
      </c>
      <c r="L99">
        <f t="shared" si="5"/>
        <v>774</v>
      </c>
    </row>
    <row r="100" spans="1:12">
      <c r="A100" t="s">
        <v>877</v>
      </c>
      <c r="B100" t="s">
        <v>926</v>
      </c>
      <c r="C100" s="100" t="s">
        <v>273</v>
      </c>
      <c r="D100" s="100" t="s">
        <v>274</v>
      </c>
      <c r="E100" s="100" t="s">
        <v>63</v>
      </c>
      <c r="F100" s="100" t="s">
        <v>270</v>
      </c>
      <c r="G100" s="100" t="s">
        <v>50</v>
      </c>
      <c r="H100">
        <v>137</v>
      </c>
      <c r="I100">
        <f t="shared" si="3"/>
        <v>7</v>
      </c>
      <c r="J100">
        <f t="shared" si="4"/>
        <v>288</v>
      </c>
      <c r="K100">
        <v>12</v>
      </c>
      <c r="L100">
        <f t="shared" si="5"/>
        <v>300</v>
      </c>
    </row>
    <row r="101" spans="1:12" hidden="1">
      <c r="A101" t="s">
        <v>877</v>
      </c>
      <c r="B101" t="s">
        <v>926</v>
      </c>
      <c r="C101" s="100" t="s">
        <v>275</v>
      </c>
      <c r="D101" s="100" t="s">
        <v>276</v>
      </c>
      <c r="E101" s="100" t="s">
        <v>63</v>
      </c>
      <c r="F101" s="100" t="s">
        <v>270</v>
      </c>
      <c r="G101" s="100" t="s">
        <v>51</v>
      </c>
      <c r="H101">
        <v>114</v>
      </c>
      <c r="I101">
        <f t="shared" si="3"/>
        <v>6</v>
      </c>
      <c r="J101">
        <f t="shared" si="4"/>
        <v>240</v>
      </c>
      <c r="K101">
        <v>12</v>
      </c>
      <c r="L101">
        <f t="shared" si="5"/>
        <v>252</v>
      </c>
    </row>
    <row r="102" spans="1:12" hidden="1">
      <c r="A102" t="s">
        <v>877</v>
      </c>
      <c r="B102" t="s">
        <v>926</v>
      </c>
      <c r="C102" s="100" t="s">
        <v>277</v>
      </c>
      <c r="D102" s="100" t="s">
        <v>278</v>
      </c>
      <c r="E102" s="100" t="s">
        <v>63</v>
      </c>
      <c r="F102" s="100" t="s">
        <v>270</v>
      </c>
      <c r="G102" s="100" t="s">
        <v>52</v>
      </c>
      <c r="H102">
        <v>36</v>
      </c>
      <c r="I102">
        <f t="shared" si="3"/>
        <v>2</v>
      </c>
      <c r="J102">
        <f t="shared" si="4"/>
        <v>76</v>
      </c>
      <c r="K102">
        <v>4</v>
      </c>
      <c r="L102">
        <f t="shared" si="5"/>
        <v>80</v>
      </c>
    </row>
    <row r="103" spans="1:12" hidden="1">
      <c r="A103" t="s">
        <v>877</v>
      </c>
      <c r="B103" t="s">
        <v>926</v>
      </c>
      <c r="C103" s="100" t="s">
        <v>279</v>
      </c>
      <c r="D103" s="100" t="s">
        <v>280</v>
      </c>
      <c r="E103" s="100" t="s">
        <v>63</v>
      </c>
      <c r="F103" s="100" t="s">
        <v>270</v>
      </c>
      <c r="G103" s="100" t="s">
        <v>53</v>
      </c>
      <c r="H103">
        <v>24</v>
      </c>
      <c r="I103">
        <f t="shared" si="3"/>
        <v>2</v>
      </c>
      <c r="J103">
        <f t="shared" si="4"/>
        <v>52</v>
      </c>
      <c r="K103">
        <v>4</v>
      </c>
      <c r="L103">
        <f t="shared" si="5"/>
        <v>56</v>
      </c>
    </row>
    <row r="104" spans="1:12" hidden="1">
      <c r="A104" t="s">
        <v>878</v>
      </c>
      <c r="B104" t="s">
        <v>926</v>
      </c>
      <c r="C104" s="100" t="s">
        <v>281</v>
      </c>
      <c r="D104" s="100" t="s">
        <v>282</v>
      </c>
      <c r="E104" s="100" t="s">
        <v>63</v>
      </c>
      <c r="F104" s="100" t="s">
        <v>283</v>
      </c>
      <c r="G104" s="100" t="s">
        <v>48</v>
      </c>
      <c r="H104">
        <v>70</v>
      </c>
      <c r="I104">
        <f t="shared" si="3"/>
        <v>4</v>
      </c>
      <c r="J104">
        <f t="shared" si="4"/>
        <v>148</v>
      </c>
      <c r="K104">
        <v>8</v>
      </c>
      <c r="L104">
        <f t="shared" si="5"/>
        <v>156</v>
      </c>
    </row>
    <row r="105" spans="1:12" hidden="1">
      <c r="A105" t="s">
        <v>878</v>
      </c>
      <c r="B105" t="s">
        <v>926</v>
      </c>
      <c r="C105" s="100" t="s">
        <v>284</v>
      </c>
      <c r="D105" s="100" t="s">
        <v>285</v>
      </c>
      <c r="E105" s="100" t="s">
        <v>63</v>
      </c>
      <c r="F105" s="100" t="s">
        <v>283</v>
      </c>
      <c r="G105" s="100" t="s">
        <v>49</v>
      </c>
      <c r="H105">
        <v>94</v>
      </c>
      <c r="I105">
        <f t="shared" si="3"/>
        <v>5</v>
      </c>
      <c r="J105">
        <f t="shared" si="4"/>
        <v>198</v>
      </c>
      <c r="K105">
        <v>12</v>
      </c>
      <c r="L105">
        <f t="shared" si="5"/>
        <v>210</v>
      </c>
    </row>
    <row r="106" spans="1:12">
      <c r="A106" t="s">
        <v>878</v>
      </c>
      <c r="B106" t="s">
        <v>926</v>
      </c>
      <c r="C106" s="100" t="s">
        <v>286</v>
      </c>
      <c r="D106" s="100" t="s">
        <v>287</v>
      </c>
      <c r="E106" s="100" t="s">
        <v>63</v>
      </c>
      <c r="F106" s="100" t="s">
        <v>283</v>
      </c>
      <c r="G106" s="100" t="s">
        <v>50</v>
      </c>
      <c r="H106">
        <v>52</v>
      </c>
      <c r="I106">
        <f t="shared" si="3"/>
        <v>3</v>
      </c>
      <c r="J106">
        <f t="shared" si="4"/>
        <v>110</v>
      </c>
      <c r="K106">
        <v>8</v>
      </c>
      <c r="L106">
        <f t="shared" si="5"/>
        <v>118</v>
      </c>
    </row>
    <row r="107" spans="1:12" hidden="1">
      <c r="A107" t="s">
        <v>878</v>
      </c>
      <c r="B107" t="s">
        <v>926</v>
      </c>
      <c r="C107" s="100" t="s">
        <v>288</v>
      </c>
      <c r="D107" s="100" t="s">
        <v>289</v>
      </c>
      <c r="E107" s="100" t="s">
        <v>63</v>
      </c>
      <c r="F107" s="100" t="s">
        <v>283</v>
      </c>
      <c r="G107" s="100" t="s">
        <v>51</v>
      </c>
      <c r="H107">
        <v>30</v>
      </c>
      <c r="I107">
        <f t="shared" si="3"/>
        <v>2</v>
      </c>
      <c r="J107">
        <f t="shared" si="4"/>
        <v>64</v>
      </c>
      <c r="K107">
        <v>4</v>
      </c>
      <c r="L107">
        <f t="shared" si="5"/>
        <v>68</v>
      </c>
    </row>
    <row r="108" spans="1:12" hidden="1">
      <c r="A108" t="s">
        <v>878</v>
      </c>
      <c r="B108" t="s">
        <v>926</v>
      </c>
      <c r="C108" s="100" t="s">
        <v>290</v>
      </c>
      <c r="D108" s="100" t="s">
        <v>291</v>
      </c>
      <c r="E108" s="100" t="s">
        <v>63</v>
      </c>
      <c r="F108" s="100" t="s">
        <v>283</v>
      </c>
      <c r="G108" s="100" t="s">
        <v>52</v>
      </c>
      <c r="H108">
        <v>8</v>
      </c>
      <c r="I108">
        <f t="shared" si="3"/>
        <v>1</v>
      </c>
      <c r="J108">
        <f t="shared" si="4"/>
        <v>18</v>
      </c>
      <c r="K108">
        <v>4</v>
      </c>
      <c r="L108">
        <f t="shared" si="5"/>
        <v>22</v>
      </c>
    </row>
    <row r="109" spans="1:12" hidden="1">
      <c r="A109" t="s">
        <v>878</v>
      </c>
      <c r="B109" t="s">
        <v>926</v>
      </c>
      <c r="C109" s="100" t="s">
        <v>292</v>
      </c>
      <c r="D109" s="100" t="s">
        <v>293</v>
      </c>
      <c r="E109" s="100" t="s">
        <v>63</v>
      </c>
      <c r="F109" s="100" t="s">
        <v>283</v>
      </c>
      <c r="G109" s="100" t="s">
        <v>53</v>
      </c>
      <c r="H109">
        <v>6</v>
      </c>
      <c r="I109">
        <f t="shared" si="3"/>
        <v>1</v>
      </c>
      <c r="J109">
        <f t="shared" si="4"/>
        <v>14</v>
      </c>
      <c r="K109">
        <v>4</v>
      </c>
      <c r="L109">
        <f t="shared" si="5"/>
        <v>18</v>
      </c>
    </row>
    <row r="110" spans="1:12" hidden="1">
      <c r="A110" t="s">
        <v>879</v>
      </c>
      <c r="B110" t="s">
        <v>926</v>
      </c>
      <c r="C110" s="100" t="s">
        <v>294</v>
      </c>
      <c r="D110" s="100" t="s">
        <v>295</v>
      </c>
      <c r="E110" s="100" t="s">
        <v>63</v>
      </c>
      <c r="F110" s="100" t="s">
        <v>296</v>
      </c>
      <c r="G110" s="100" t="s">
        <v>48</v>
      </c>
      <c r="H110">
        <v>88</v>
      </c>
      <c r="I110">
        <f t="shared" si="3"/>
        <v>5</v>
      </c>
      <c r="J110">
        <f t="shared" si="4"/>
        <v>186</v>
      </c>
      <c r="K110">
        <v>12</v>
      </c>
      <c r="L110">
        <f t="shared" si="5"/>
        <v>198</v>
      </c>
    </row>
    <row r="111" spans="1:12" hidden="1">
      <c r="A111" t="s">
        <v>879</v>
      </c>
      <c r="B111" t="s">
        <v>926</v>
      </c>
      <c r="C111" s="100" t="s">
        <v>297</v>
      </c>
      <c r="D111" s="100" t="s">
        <v>298</v>
      </c>
      <c r="E111" s="100" t="s">
        <v>63</v>
      </c>
      <c r="F111" s="100" t="s">
        <v>296</v>
      </c>
      <c r="G111" s="100" t="s">
        <v>49</v>
      </c>
      <c r="H111">
        <v>117</v>
      </c>
      <c r="I111">
        <f t="shared" si="3"/>
        <v>6</v>
      </c>
      <c r="J111">
        <f t="shared" si="4"/>
        <v>246</v>
      </c>
      <c r="K111">
        <v>12</v>
      </c>
      <c r="L111">
        <f t="shared" si="5"/>
        <v>258</v>
      </c>
    </row>
    <row r="112" spans="1:12">
      <c r="A112" t="s">
        <v>879</v>
      </c>
      <c r="B112" t="s">
        <v>926</v>
      </c>
      <c r="C112" s="100" t="s">
        <v>299</v>
      </c>
      <c r="D112" s="100" t="s">
        <v>300</v>
      </c>
      <c r="E112" s="100" t="s">
        <v>63</v>
      </c>
      <c r="F112" s="100" t="s">
        <v>296</v>
      </c>
      <c r="G112" s="100" t="s">
        <v>50</v>
      </c>
      <c r="H112">
        <v>65</v>
      </c>
      <c r="I112">
        <f t="shared" si="3"/>
        <v>4</v>
      </c>
      <c r="J112">
        <f t="shared" si="4"/>
        <v>138</v>
      </c>
      <c r="K112">
        <v>8</v>
      </c>
      <c r="L112">
        <f t="shared" si="5"/>
        <v>146</v>
      </c>
    </row>
    <row r="113" spans="1:12" hidden="1">
      <c r="A113" t="s">
        <v>879</v>
      </c>
      <c r="B113" t="s">
        <v>926</v>
      </c>
      <c r="C113" s="100" t="s">
        <v>301</v>
      </c>
      <c r="D113" s="100" t="s">
        <v>302</v>
      </c>
      <c r="E113" s="100" t="s">
        <v>63</v>
      </c>
      <c r="F113" s="100" t="s">
        <v>296</v>
      </c>
      <c r="G113" s="100" t="s">
        <v>51</v>
      </c>
      <c r="H113">
        <v>37</v>
      </c>
      <c r="I113">
        <f t="shared" si="3"/>
        <v>2</v>
      </c>
      <c r="J113">
        <f t="shared" si="4"/>
        <v>78</v>
      </c>
      <c r="K113">
        <v>4</v>
      </c>
      <c r="L113">
        <f t="shared" si="5"/>
        <v>82</v>
      </c>
    </row>
    <row r="114" spans="1:12" hidden="1">
      <c r="A114" t="s">
        <v>879</v>
      </c>
      <c r="B114" t="s">
        <v>926</v>
      </c>
      <c r="C114" s="100" t="s">
        <v>303</v>
      </c>
      <c r="D114" s="100" t="s">
        <v>304</v>
      </c>
      <c r="E114" s="100" t="s">
        <v>63</v>
      </c>
      <c r="F114" s="100" t="s">
        <v>296</v>
      </c>
      <c r="G114" s="100" t="s">
        <v>52</v>
      </c>
      <c r="H114">
        <v>10</v>
      </c>
      <c r="I114">
        <f t="shared" si="3"/>
        <v>1</v>
      </c>
      <c r="J114">
        <f t="shared" si="4"/>
        <v>22</v>
      </c>
      <c r="K114">
        <v>4</v>
      </c>
      <c r="L114">
        <f t="shared" si="5"/>
        <v>26</v>
      </c>
    </row>
    <row r="115" spans="1:12" hidden="1">
      <c r="A115" t="s">
        <v>879</v>
      </c>
      <c r="B115" t="s">
        <v>926</v>
      </c>
      <c r="C115" s="100" t="s">
        <v>305</v>
      </c>
      <c r="D115" s="100" t="s">
        <v>306</v>
      </c>
      <c r="E115" s="100" t="s">
        <v>63</v>
      </c>
      <c r="F115" s="100" t="s">
        <v>296</v>
      </c>
      <c r="G115" s="100" t="s">
        <v>53</v>
      </c>
      <c r="H115">
        <v>8</v>
      </c>
      <c r="I115">
        <f t="shared" si="3"/>
        <v>1</v>
      </c>
      <c r="J115">
        <f t="shared" si="4"/>
        <v>18</v>
      </c>
      <c r="K115">
        <v>4</v>
      </c>
      <c r="L115">
        <f t="shared" si="5"/>
        <v>22</v>
      </c>
    </row>
    <row r="116" spans="1:12" hidden="1">
      <c r="A116" t="s">
        <v>880</v>
      </c>
      <c r="B116" t="s">
        <v>926</v>
      </c>
      <c r="C116" s="100" t="s">
        <v>307</v>
      </c>
      <c r="D116" s="100" t="s">
        <v>308</v>
      </c>
      <c r="E116" s="100" t="s">
        <v>63</v>
      </c>
      <c r="F116" s="100" t="s">
        <v>309</v>
      </c>
      <c r="G116" s="100" t="s">
        <v>48</v>
      </c>
      <c r="H116">
        <v>26</v>
      </c>
      <c r="I116">
        <f t="shared" si="3"/>
        <v>2</v>
      </c>
      <c r="J116">
        <f t="shared" si="4"/>
        <v>56</v>
      </c>
      <c r="K116">
        <v>4</v>
      </c>
      <c r="L116">
        <f t="shared" si="5"/>
        <v>60</v>
      </c>
    </row>
    <row r="117" spans="1:12" hidden="1">
      <c r="A117" t="s">
        <v>880</v>
      </c>
      <c r="B117" t="s">
        <v>926</v>
      </c>
      <c r="C117" s="100" t="s">
        <v>310</v>
      </c>
      <c r="D117" s="100" t="s">
        <v>311</v>
      </c>
      <c r="E117" s="100" t="s">
        <v>63</v>
      </c>
      <c r="F117" s="100" t="s">
        <v>309</v>
      </c>
      <c r="G117" s="100" t="s">
        <v>49</v>
      </c>
      <c r="H117">
        <v>36</v>
      </c>
      <c r="I117">
        <f t="shared" si="3"/>
        <v>2</v>
      </c>
      <c r="J117">
        <f t="shared" si="4"/>
        <v>76</v>
      </c>
      <c r="K117">
        <v>4</v>
      </c>
      <c r="L117">
        <f t="shared" si="5"/>
        <v>80</v>
      </c>
    </row>
    <row r="118" spans="1:12">
      <c r="A118" t="s">
        <v>880</v>
      </c>
      <c r="B118" t="s">
        <v>926</v>
      </c>
      <c r="C118" s="100" t="s">
        <v>312</v>
      </c>
      <c r="D118" s="100" t="s">
        <v>313</v>
      </c>
      <c r="E118" s="100" t="s">
        <v>63</v>
      </c>
      <c r="F118" s="100" t="s">
        <v>309</v>
      </c>
      <c r="G118" s="100" t="s">
        <v>50</v>
      </c>
      <c r="H118">
        <v>16</v>
      </c>
      <c r="I118">
        <f t="shared" si="3"/>
        <v>1</v>
      </c>
      <c r="J118">
        <f t="shared" si="4"/>
        <v>34</v>
      </c>
      <c r="K118">
        <v>4</v>
      </c>
      <c r="L118">
        <f t="shared" si="5"/>
        <v>38</v>
      </c>
    </row>
    <row r="119" spans="1:12" hidden="1">
      <c r="A119" t="s">
        <v>880</v>
      </c>
      <c r="B119" t="s">
        <v>926</v>
      </c>
      <c r="C119" s="100" t="s">
        <v>314</v>
      </c>
      <c r="D119" s="100" t="s">
        <v>315</v>
      </c>
      <c r="E119" s="100" t="s">
        <v>63</v>
      </c>
      <c r="F119" s="100" t="s">
        <v>309</v>
      </c>
      <c r="G119" s="100" t="s">
        <v>51</v>
      </c>
      <c r="H119">
        <v>12</v>
      </c>
      <c r="I119">
        <f t="shared" si="3"/>
        <v>1</v>
      </c>
      <c r="J119">
        <f t="shared" si="4"/>
        <v>26</v>
      </c>
      <c r="K119">
        <v>4</v>
      </c>
      <c r="L119">
        <f t="shared" si="5"/>
        <v>30</v>
      </c>
    </row>
    <row r="120" spans="1:12" hidden="1">
      <c r="A120" t="s">
        <v>880</v>
      </c>
      <c r="B120" t="s">
        <v>926</v>
      </c>
      <c r="C120" s="100" t="s">
        <v>316</v>
      </c>
      <c r="D120" s="100" t="s">
        <v>317</v>
      </c>
      <c r="E120" s="100" t="s">
        <v>63</v>
      </c>
      <c r="F120" s="100" t="s">
        <v>309</v>
      </c>
      <c r="G120" s="100" t="s">
        <v>52</v>
      </c>
      <c r="H120">
        <v>5</v>
      </c>
      <c r="I120">
        <f t="shared" si="3"/>
        <v>1</v>
      </c>
      <c r="J120">
        <f t="shared" si="4"/>
        <v>12</v>
      </c>
      <c r="K120">
        <v>4</v>
      </c>
      <c r="L120">
        <f t="shared" si="5"/>
        <v>16</v>
      </c>
    </row>
    <row r="121" spans="1:12" hidden="1">
      <c r="A121" t="s">
        <v>880</v>
      </c>
      <c r="B121" t="s">
        <v>926</v>
      </c>
      <c r="C121" s="100" t="s">
        <v>318</v>
      </c>
      <c r="D121" s="100" t="s">
        <v>319</v>
      </c>
      <c r="E121" s="100" t="s">
        <v>63</v>
      </c>
      <c r="F121" s="100" t="s">
        <v>309</v>
      </c>
      <c r="G121" s="100" t="s">
        <v>53</v>
      </c>
      <c r="H121">
        <v>6</v>
      </c>
      <c r="I121">
        <f t="shared" si="3"/>
        <v>1</v>
      </c>
      <c r="J121">
        <f t="shared" si="4"/>
        <v>14</v>
      </c>
      <c r="K121">
        <v>4</v>
      </c>
      <c r="L121">
        <f t="shared" si="5"/>
        <v>18</v>
      </c>
    </row>
    <row r="122" spans="1:12" hidden="1">
      <c r="A122" t="s">
        <v>881</v>
      </c>
      <c r="B122" t="s">
        <v>926</v>
      </c>
      <c r="C122" s="100" t="s">
        <v>320</v>
      </c>
      <c r="D122" s="100" t="s">
        <v>321</v>
      </c>
      <c r="E122" s="100" t="s">
        <v>63</v>
      </c>
      <c r="F122" s="100" t="s">
        <v>322</v>
      </c>
      <c r="G122" s="100" t="s">
        <v>48</v>
      </c>
      <c r="H122">
        <v>42</v>
      </c>
      <c r="I122">
        <f t="shared" si="3"/>
        <v>3</v>
      </c>
      <c r="J122">
        <f t="shared" si="4"/>
        <v>90</v>
      </c>
      <c r="K122">
        <v>8</v>
      </c>
      <c r="L122">
        <f t="shared" si="5"/>
        <v>98</v>
      </c>
    </row>
    <row r="123" spans="1:12" hidden="1">
      <c r="A123" t="s">
        <v>881</v>
      </c>
      <c r="B123" t="s">
        <v>926</v>
      </c>
      <c r="C123" s="100" t="s">
        <v>323</v>
      </c>
      <c r="D123" s="100" t="s">
        <v>324</v>
      </c>
      <c r="E123" s="100" t="s">
        <v>63</v>
      </c>
      <c r="F123" s="100" t="s">
        <v>322</v>
      </c>
      <c r="G123" s="100" t="s">
        <v>49</v>
      </c>
      <c r="H123">
        <v>58</v>
      </c>
      <c r="I123">
        <f t="shared" si="3"/>
        <v>3</v>
      </c>
      <c r="J123">
        <f t="shared" si="4"/>
        <v>122</v>
      </c>
      <c r="K123">
        <v>8</v>
      </c>
      <c r="L123">
        <f t="shared" si="5"/>
        <v>130</v>
      </c>
    </row>
    <row r="124" spans="1:12">
      <c r="A124" t="s">
        <v>881</v>
      </c>
      <c r="B124" t="s">
        <v>926</v>
      </c>
      <c r="C124" s="100" t="s">
        <v>325</v>
      </c>
      <c r="D124" s="100" t="s">
        <v>326</v>
      </c>
      <c r="E124" s="100" t="s">
        <v>63</v>
      </c>
      <c r="F124" s="100" t="s">
        <v>322</v>
      </c>
      <c r="G124" s="100" t="s">
        <v>50</v>
      </c>
      <c r="H124">
        <v>26</v>
      </c>
      <c r="I124">
        <f t="shared" si="3"/>
        <v>2</v>
      </c>
      <c r="J124">
        <f t="shared" si="4"/>
        <v>56</v>
      </c>
      <c r="K124">
        <v>4</v>
      </c>
      <c r="L124">
        <f t="shared" si="5"/>
        <v>60</v>
      </c>
    </row>
    <row r="125" spans="1:12" hidden="1">
      <c r="A125" t="s">
        <v>881</v>
      </c>
      <c r="B125" t="s">
        <v>926</v>
      </c>
      <c r="C125" s="100" t="s">
        <v>327</v>
      </c>
      <c r="D125" s="100" t="s">
        <v>328</v>
      </c>
      <c r="E125" s="100" t="s">
        <v>63</v>
      </c>
      <c r="F125" s="100" t="s">
        <v>322</v>
      </c>
      <c r="G125" s="100" t="s">
        <v>51</v>
      </c>
      <c r="H125">
        <v>19</v>
      </c>
      <c r="I125">
        <f t="shared" si="3"/>
        <v>1</v>
      </c>
      <c r="J125">
        <f t="shared" si="4"/>
        <v>40</v>
      </c>
      <c r="K125">
        <v>4</v>
      </c>
      <c r="L125">
        <f t="shared" si="5"/>
        <v>44</v>
      </c>
    </row>
    <row r="126" spans="1:12" hidden="1">
      <c r="A126" t="s">
        <v>881</v>
      </c>
      <c r="B126" t="s">
        <v>926</v>
      </c>
      <c r="C126" s="100" t="s">
        <v>329</v>
      </c>
      <c r="D126" s="100" t="s">
        <v>330</v>
      </c>
      <c r="E126" s="100" t="s">
        <v>63</v>
      </c>
      <c r="F126" s="100" t="s">
        <v>322</v>
      </c>
      <c r="G126" s="100" t="s">
        <v>52</v>
      </c>
      <c r="H126">
        <v>8</v>
      </c>
      <c r="I126">
        <f t="shared" si="3"/>
        <v>1</v>
      </c>
      <c r="J126">
        <f t="shared" si="4"/>
        <v>18</v>
      </c>
      <c r="K126">
        <v>4</v>
      </c>
      <c r="L126">
        <f t="shared" si="5"/>
        <v>22</v>
      </c>
    </row>
    <row r="127" spans="1:12" hidden="1">
      <c r="A127" t="s">
        <v>881</v>
      </c>
      <c r="B127" t="s">
        <v>926</v>
      </c>
      <c r="C127" s="100" t="s">
        <v>331</v>
      </c>
      <c r="D127" s="100" t="s">
        <v>332</v>
      </c>
      <c r="E127" s="100" t="s">
        <v>63</v>
      </c>
      <c r="F127" s="100" t="s">
        <v>322</v>
      </c>
      <c r="G127" s="100" t="s">
        <v>53</v>
      </c>
      <c r="H127">
        <v>9</v>
      </c>
      <c r="I127">
        <f t="shared" si="3"/>
        <v>1</v>
      </c>
      <c r="J127">
        <f t="shared" si="4"/>
        <v>20</v>
      </c>
      <c r="K127">
        <v>4</v>
      </c>
      <c r="L127">
        <f t="shared" si="5"/>
        <v>24</v>
      </c>
    </row>
    <row r="128" spans="1:12" hidden="1">
      <c r="A128" t="s">
        <v>882</v>
      </c>
      <c r="B128" t="s">
        <v>926</v>
      </c>
      <c r="C128" s="100" t="s">
        <v>333</v>
      </c>
      <c r="D128" s="100" t="s">
        <v>334</v>
      </c>
      <c r="E128" s="100" t="s">
        <v>63</v>
      </c>
      <c r="F128" s="100" t="s">
        <v>335</v>
      </c>
      <c r="G128" s="100" t="s">
        <v>48</v>
      </c>
      <c r="H128">
        <v>40</v>
      </c>
      <c r="I128">
        <f t="shared" si="3"/>
        <v>2</v>
      </c>
      <c r="J128">
        <f t="shared" si="4"/>
        <v>84</v>
      </c>
      <c r="K128">
        <v>4</v>
      </c>
      <c r="L128">
        <f t="shared" si="5"/>
        <v>88</v>
      </c>
    </row>
    <row r="129" spans="1:12" hidden="1">
      <c r="A129" t="s">
        <v>882</v>
      </c>
      <c r="B129" t="s">
        <v>926</v>
      </c>
      <c r="C129" s="100" t="s">
        <v>336</v>
      </c>
      <c r="D129" s="100" t="s">
        <v>337</v>
      </c>
      <c r="E129" s="100" t="s">
        <v>63</v>
      </c>
      <c r="F129" s="100" t="s">
        <v>335</v>
      </c>
      <c r="G129" s="100" t="s">
        <v>49</v>
      </c>
      <c r="H129">
        <v>59</v>
      </c>
      <c r="I129">
        <f t="shared" si="3"/>
        <v>3</v>
      </c>
      <c r="J129">
        <f t="shared" si="4"/>
        <v>124</v>
      </c>
      <c r="K129">
        <v>8</v>
      </c>
      <c r="L129">
        <f t="shared" si="5"/>
        <v>132</v>
      </c>
    </row>
    <row r="130" spans="1:12">
      <c r="A130" t="s">
        <v>882</v>
      </c>
      <c r="B130" t="s">
        <v>926</v>
      </c>
      <c r="C130" s="100" t="s">
        <v>338</v>
      </c>
      <c r="D130" s="100" t="s">
        <v>339</v>
      </c>
      <c r="E130" s="100" t="s">
        <v>63</v>
      </c>
      <c r="F130" s="100" t="s">
        <v>335</v>
      </c>
      <c r="G130" s="100" t="s">
        <v>50</v>
      </c>
      <c r="H130">
        <v>31</v>
      </c>
      <c r="I130">
        <f t="shared" si="3"/>
        <v>2</v>
      </c>
      <c r="J130">
        <f t="shared" si="4"/>
        <v>66</v>
      </c>
      <c r="K130">
        <v>4</v>
      </c>
      <c r="L130">
        <f t="shared" si="5"/>
        <v>70</v>
      </c>
    </row>
    <row r="131" spans="1:12" hidden="1">
      <c r="A131" t="s">
        <v>882</v>
      </c>
      <c r="B131" t="s">
        <v>926</v>
      </c>
      <c r="C131" s="100" t="s">
        <v>340</v>
      </c>
      <c r="D131" s="100" t="s">
        <v>341</v>
      </c>
      <c r="E131" s="100" t="s">
        <v>63</v>
      </c>
      <c r="F131" s="100" t="s">
        <v>335</v>
      </c>
      <c r="G131" s="100" t="s">
        <v>51</v>
      </c>
      <c r="H131">
        <v>15</v>
      </c>
      <c r="I131">
        <f t="shared" si="3"/>
        <v>1</v>
      </c>
      <c r="J131">
        <f t="shared" si="4"/>
        <v>32</v>
      </c>
      <c r="K131">
        <v>4</v>
      </c>
      <c r="L131">
        <f t="shared" si="5"/>
        <v>36</v>
      </c>
    </row>
    <row r="132" spans="1:12" hidden="1">
      <c r="A132" t="s">
        <v>882</v>
      </c>
      <c r="B132" t="s">
        <v>926</v>
      </c>
      <c r="C132" s="100" t="s">
        <v>342</v>
      </c>
      <c r="D132" s="100" t="s">
        <v>343</v>
      </c>
      <c r="E132" s="100" t="s">
        <v>63</v>
      </c>
      <c r="F132" s="100" t="s">
        <v>335</v>
      </c>
      <c r="G132" s="100" t="s">
        <v>52</v>
      </c>
      <c r="H132">
        <v>5</v>
      </c>
      <c r="I132">
        <f t="shared" ref="I132:I195" si="6">ROUNDUP(H132*5%,0)</f>
        <v>1</v>
      </c>
      <c r="J132">
        <f t="shared" ref="J132:J195" si="7">SUM(H132:I132)*2</f>
        <v>12</v>
      </c>
      <c r="K132">
        <v>4</v>
      </c>
      <c r="L132">
        <f t="shared" ref="L132:L195" si="8">J132+K132</f>
        <v>16</v>
      </c>
    </row>
    <row r="133" spans="1:12" hidden="1">
      <c r="A133" t="s">
        <v>883</v>
      </c>
      <c r="B133" t="s">
        <v>926</v>
      </c>
      <c r="C133" s="100" t="s">
        <v>344</v>
      </c>
      <c r="D133" s="100" t="s">
        <v>345</v>
      </c>
      <c r="E133" s="100" t="s">
        <v>63</v>
      </c>
      <c r="F133" s="100" t="s">
        <v>346</v>
      </c>
      <c r="G133" s="100" t="s">
        <v>48</v>
      </c>
      <c r="H133">
        <v>53</v>
      </c>
      <c r="I133">
        <f t="shared" si="6"/>
        <v>3</v>
      </c>
      <c r="J133">
        <f t="shared" si="7"/>
        <v>112</v>
      </c>
      <c r="K133">
        <v>8</v>
      </c>
      <c r="L133">
        <f t="shared" si="8"/>
        <v>120</v>
      </c>
    </row>
    <row r="134" spans="1:12" hidden="1">
      <c r="A134" t="s">
        <v>883</v>
      </c>
      <c r="B134" t="s">
        <v>926</v>
      </c>
      <c r="C134" s="100" t="s">
        <v>347</v>
      </c>
      <c r="D134" s="100" t="s">
        <v>348</v>
      </c>
      <c r="E134" s="100" t="s">
        <v>63</v>
      </c>
      <c r="F134" s="100" t="s">
        <v>346</v>
      </c>
      <c r="G134" s="100" t="s">
        <v>49</v>
      </c>
      <c r="H134">
        <v>79</v>
      </c>
      <c r="I134">
        <f t="shared" si="6"/>
        <v>4</v>
      </c>
      <c r="J134">
        <f t="shared" si="7"/>
        <v>166</v>
      </c>
      <c r="K134">
        <v>8</v>
      </c>
      <c r="L134">
        <f t="shared" si="8"/>
        <v>174</v>
      </c>
    </row>
    <row r="135" spans="1:12">
      <c r="A135" t="s">
        <v>883</v>
      </c>
      <c r="B135" t="s">
        <v>926</v>
      </c>
      <c r="C135" s="100" t="s">
        <v>349</v>
      </c>
      <c r="D135" s="100" t="s">
        <v>350</v>
      </c>
      <c r="E135" s="100" t="s">
        <v>63</v>
      </c>
      <c r="F135" s="100" t="s">
        <v>346</v>
      </c>
      <c r="G135" s="100" t="s">
        <v>50</v>
      </c>
      <c r="H135">
        <v>41</v>
      </c>
      <c r="I135">
        <f t="shared" si="6"/>
        <v>3</v>
      </c>
      <c r="J135">
        <f t="shared" si="7"/>
        <v>88</v>
      </c>
      <c r="K135">
        <v>8</v>
      </c>
      <c r="L135">
        <f t="shared" si="8"/>
        <v>96</v>
      </c>
    </row>
    <row r="136" spans="1:12" hidden="1">
      <c r="A136" t="s">
        <v>883</v>
      </c>
      <c r="B136" t="s">
        <v>926</v>
      </c>
      <c r="C136" s="100" t="s">
        <v>351</v>
      </c>
      <c r="D136" s="100" t="s">
        <v>352</v>
      </c>
      <c r="E136" s="100" t="s">
        <v>63</v>
      </c>
      <c r="F136" s="100" t="s">
        <v>346</v>
      </c>
      <c r="G136" s="100" t="s">
        <v>51</v>
      </c>
      <c r="H136">
        <v>20</v>
      </c>
      <c r="I136">
        <f t="shared" si="6"/>
        <v>1</v>
      </c>
      <c r="J136">
        <f t="shared" si="7"/>
        <v>42</v>
      </c>
      <c r="K136">
        <v>4</v>
      </c>
      <c r="L136">
        <f t="shared" si="8"/>
        <v>46</v>
      </c>
    </row>
    <row r="137" spans="1:12" hidden="1">
      <c r="A137" t="s">
        <v>883</v>
      </c>
      <c r="B137" t="s">
        <v>926</v>
      </c>
      <c r="C137" s="100" t="s">
        <v>353</v>
      </c>
      <c r="D137" s="100" t="s">
        <v>354</v>
      </c>
      <c r="E137" s="100" t="s">
        <v>63</v>
      </c>
      <c r="F137" s="100" t="s">
        <v>346</v>
      </c>
      <c r="G137" s="100" t="s">
        <v>52</v>
      </c>
      <c r="H137">
        <v>7</v>
      </c>
      <c r="I137">
        <f t="shared" si="6"/>
        <v>1</v>
      </c>
      <c r="J137">
        <f t="shared" si="7"/>
        <v>16</v>
      </c>
      <c r="K137">
        <v>4</v>
      </c>
      <c r="L137">
        <f t="shared" si="8"/>
        <v>20</v>
      </c>
    </row>
    <row r="138" spans="1:12" hidden="1">
      <c r="A138" t="s">
        <v>884</v>
      </c>
      <c r="B138" t="s">
        <v>926</v>
      </c>
      <c r="C138" s="100" t="s">
        <v>355</v>
      </c>
      <c r="D138" s="100" t="s">
        <v>356</v>
      </c>
      <c r="E138" s="100" t="s">
        <v>63</v>
      </c>
      <c r="F138" s="100" t="s">
        <v>357</v>
      </c>
      <c r="G138" s="100" t="s">
        <v>48</v>
      </c>
      <c r="H138">
        <v>27</v>
      </c>
      <c r="I138">
        <f t="shared" si="6"/>
        <v>2</v>
      </c>
      <c r="J138">
        <f t="shared" si="7"/>
        <v>58</v>
      </c>
      <c r="K138">
        <v>4</v>
      </c>
      <c r="L138">
        <f t="shared" si="8"/>
        <v>62</v>
      </c>
    </row>
    <row r="139" spans="1:12" hidden="1">
      <c r="A139" t="s">
        <v>884</v>
      </c>
      <c r="B139" t="s">
        <v>926</v>
      </c>
      <c r="C139" s="100" t="s">
        <v>358</v>
      </c>
      <c r="D139" s="100" t="s">
        <v>359</v>
      </c>
      <c r="E139" s="100" t="s">
        <v>63</v>
      </c>
      <c r="F139" s="100" t="s">
        <v>357</v>
      </c>
      <c r="G139" s="100" t="s">
        <v>49</v>
      </c>
      <c r="H139">
        <v>33</v>
      </c>
      <c r="I139">
        <f t="shared" si="6"/>
        <v>2</v>
      </c>
      <c r="J139">
        <f t="shared" si="7"/>
        <v>70</v>
      </c>
      <c r="K139">
        <v>4</v>
      </c>
      <c r="L139">
        <f t="shared" si="8"/>
        <v>74</v>
      </c>
    </row>
    <row r="140" spans="1:12">
      <c r="A140" t="s">
        <v>884</v>
      </c>
      <c r="B140" t="s">
        <v>926</v>
      </c>
      <c r="C140" s="100" t="s">
        <v>360</v>
      </c>
      <c r="D140" s="100" t="s">
        <v>361</v>
      </c>
      <c r="E140" s="100" t="s">
        <v>63</v>
      </c>
      <c r="F140" s="100" t="s">
        <v>357</v>
      </c>
      <c r="G140" s="100" t="s">
        <v>50</v>
      </c>
      <c r="H140">
        <v>15</v>
      </c>
      <c r="I140">
        <f t="shared" si="6"/>
        <v>1</v>
      </c>
      <c r="J140">
        <f t="shared" si="7"/>
        <v>32</v>
      </c>
      <c r="K140">
        <v>4</v>
      </c>
      <c r="L140">
        <f t="shared" si="8"/>
        <v>36</v>
      </c>
    </row>
    <row r="141" spans="1:12" hidden="1">
      <c r="A141" t="s">
        <v>884</v>
      </c>
      <c r="B141" t="s">
        <v>926</v>
      </c>
      <c r="C141" s="100" t="s">
        <v>362</v>
      </c>
      <c r="D141" s="100" t="s">
        <v>363</v>
      </c>
      <c r="E141" s="100" t="s">
        <v>63</v>
      </c>
      <c r="F141" s="100" t="s">
        <v>357</v>
      </c>
      <c r="G141" s="100" t="s">
        <v>51</v>
      </c>
      <c r="H141">
        <v>11</v>
      </c>
      <c r="I141">
        <f t="shared" si="6"/>
        <v>1</v>
      </c>
      <c r="J141">
        <f t="shared" si="7"/>
        <v>24</v>
      </c>
      <c r="K141">
        <v>4</v>
      </c>
      <c r="L141">
        <f t="shared" si="8"/>
        <v>28</v>
      </c>
    </row>
    <row r="142" spans="1:12" hidden="1">
      <c r="A142" t="s">
        <v>884</v>
      </c>
      <c r="B142" t="s">
        <v>926</v>
      </c>
      <c r="C142" s="100" t="s">
        <v>364</v>
      </c>
      <c r="D142" s="100" t="s">
        <v>365</v>
      </c>
      <c r="E142" s="100" t="s">
        <v>63</v>
      </c>
      <c r="F142" s="100" t="s">
        <v>357</v>
      </c>
      <c r="G142" s="100" t="s">
        <v>52</v>
      </c>
      <c r="H142">
        <v>2</v>
      </c>
      <c r="I142">
        <f t="shared" si="6"/>
        <v>1</v>
      </c>
      <c r="J142">
        <f t="shared" si="7"/>
        <v>6</v>
      </c>
      <c r="K142">
        <v>4</v>
      </c>
      <c r="L142">
        <f t="shared" si="8"/>
        <v>10</v>
      </c>
    </row>
    <row r="143" spans="1:12" hidden="1">
      <c r="A143" t="s">
        <v>884</v>
      </c>
      <c r="B143" t="s">
        <v>926</v>
      </c>
      <c r="C143" s="100" t="s">
        <v>366</v>
      </c>
      <c r="D143" s="100" t="s">
        <v>367</v>
      </c>
      <c r="E143" s="100" t="s">
        <v>63</v>
      </c>
      <c r="F143" s="100" t="s">
        <v>357</v>
      </c>
      <c r="G143" s="100" t="s">
        <v>53</v>
      </c>
      <c r="H143">
        <v>2</v>
      </c>
      <c r="I143">
        <f t="shared" si="6"/>
        <v>1</v>
      </c>
      <c r="J143">
        <f t="shared" si="7"/>
        <v>6</v>
      </c>
      <c r="K143">
        <v>4</v>
      </c>
      <c r="L143">
        <f t="shared" si="8"/>
        <v>10</v>
      </c>
    </row>
    <row r="144" spans="1:12" hidden="1">
      <c r="A144" t="s">
        <v>885</v>
      </c>
      <c r="B144" t="s">
        <v>926</v>
      </c>
      <c r="C144" s="100" t="s">
        <v>368</v>
      </c>
      <c r="D144" s="100" t="s">
        <v>369</v>
      </c>
      <c r="E144" s="100" t="s">
        <v>63</v>
      </c>
      <c r="F144" s="100" t="s">
        <v>370</v>
      </c>
      <c r="G144" s="100" t="s">
        <v>48</v>
      </c>
      <c r="H144">
        <v>36</v>
      </c>
      <c r="I144">
        <f t="shared" si="6"/>
        <v>2</v>
      </c>
      <c r="J144">
        <f t="shared" si="7"/>
        <v>76</v>
      </c>
      <c r="K144">
        <v>4</v>
      </c>
      <c r="L144">
        <f t="shared" si="8"/>
        <v>80</v>
      </c>
    </row>
    <row r="145" spans="1:12" hidden="1">
      <c r="A145" t="s">
        <v>885</v>
      </c>
      <c r="B145" t="s">
        <v>926</v>
      </c>
      <c r="C145" s="100" t="s">
        <v>371</v>
      </c>
      <c r="D145" s="100" t="s">
        <v>372</v>
      </c>
      <c r="E145" s="100" t="s">
        <v>63</v>
      </c>
      <c r="F145" s="100" t="s">
        <v>370</v>
      </c>
      <c r="G145" s="100" t="s">
        <v>49</v>
      </c>
      <c r="H145">
        <v>44</v>
      </c>
      <c r="I145">
        <f t="shared" si="6"/>
        <v>3</v>
      </c>
      <c r="J145">
        <f t="shared" si="7"/>
        <v>94</v>
      </c>
      <c r="K145">
        <v>8</v>
      </c>
      <c r="L145">
        <f t="shared" si="8"/>
        <v>102</v>
      </c>
    </row>
    <row r="146" spans="1:12">
      <c r="A146" t="s">
        <v>885</v>
      </c>
      <c r="B146" t="s">
        <v>926</v>
      </c>
      <c r="C146" s="100" t="s">
        <v>373</v>
      </c>
      <c r="D146" s="100" t="s">
        <v>374</v>
      </c>
      <c r="E146" s="100" t="s">
        <v>63</v>
      </c>
      <c r="F146" s="100" t="s">
        <v>370</v>
      </c>
      <c r="G146" s="100" t="s">
        <v>50</v>
      </c>
      <c r="H146">
        <v>20</v>
      </c>
      <c r="I146">
        <f t="shared" si="6"/>
        <v>1</v>
      </c>
      <c r="J146">
        <f t="shared" si="7"/>
        <v>42</v>
      </c>
      <c r="K146">
        <v>4</v>
      </c>
      <c r="L146">
        <f t="shared" si="8"/>
        <v>46</v>
      </c>
    </row>
    <row r="147" spans="1:12" hidden="1">
      <c r="A147" t="s">
        <v>885</v>
      </c>
      <c r="B147" t="s">
        <v>926</v>
      </c>
      <c r="C147" s="100" t="s">
        <v>375</v>
      </c>
      <c r="D147" s="100" t="s">
        <v>376</v>
      </c>
      <c r="E147" s="100" t="s">
        <v>63</v>
      </c>
      <c r="F147" s="100" t="s">
        <v>370</v>
      </c>
      <c r="G147" s="100" t="s">
        <v>51</v>
      </c>
      <c r="H147">
        <v>14</v>
      </c>
      <c r="I147">
        <f t="shared" si="6"/>
        <v>1</v>
      </c>
      <c r="J147">
        <f t="shared" si="7"/>
        <v>30</v>
      </c>
      <c r="K147">
        <v>4</v>
      </c>
      <c r="L147">
        <f t="shared" si="8"/>
        <v>34</v>
      </c>
    </row>
    <row r="148" spans="1:12" hidden="1">
      <c r="A148" t="s">
        <v>885</v>
      </c>
      <c r="B148" t="s">
        <v>926</v>
      </c>
      <c r="C148" s="100" t="s">
        <v>377</v>
      </c>
      <c r="D148" s="100" t="s">
        <v>378</v>
      </c>
      <c r="E148" s="100" t="s">
        <v>63</v>
      </c>
      <c r="F148" s="100" t="s">
        <v>370</v>
      </c>
      <c r="G148" s="100" t="s">
        <v>52</v>
      </c>
      <c r="H148">
        <v>2</v>
      </c>
      <c r="I148">
        <f t="shared" si="6"/>
        <v>1</v>
      </c>
      <c r="J148">
        <f t="shared" si="7"/>
        <v>6</v>
      </c>
      <c r="K148">
        <v>4</v>
      </c>
      <c r="L148">
        <f t="shared" si="8"/>
        <v>10</v>
      </c>
    </row>
    <row r="149" spans="1:12" hidden="1">
      <c r="A149" t="s">
        <v>885</v>
      </c>
      <c r="B149" t="s">
        <v>926</v>
      </c>
      <c r="C149" s="100" t="s">
        <v>379</v>
      </c>
      <c r="D149" s="100" t="s">
        <v>380</v>
      </c>
      <c r="E149" s="100" t="s">
        <v>63</v>
      </c>
      <c r="F149" s="100" t="s">
        <v>370</v>
      </c>
      <c r="G149" s="100" t="s">
        <v>53</v>
      </c>
      <c r="H149">
        <v>3</v>
      </c>
      <c r="I149">
        <f t="shared" si="6"/>
        <v>1</v>
      </c>
      <c r="J149">
        <f t="shared" si="7"/>
        <v>8</v>
      </c>
      <c r="K149">
        <v>4</v>
      </c>
      <c r="L149">
        <f t="shared" si="8"/>
        <v>12</v>
      </c>
    </row>
    <row r="150" spans="1:12" hidden="1">
      <c r="A150" t="s">
        <v>886</v>
      </c>
      <c r="B150" t="s">
        <v>926</v>
      </c>
      <c r="C150" s="100" t="s">
        <v>381</v>
      </c>
      <c r="D150" s="100" t="s">
        <v>382</v>
      </c>
      <c r="E150" s="100" t="s">
        <v>63</v>
      </c>
      <c r="F150" s="100" t="s">
        <v>383</v>
      </c>
      <c r="G150" s="100" t="s">
        <v>48</v>
      </c>
      <c r="H150">
        <v>64</v>
      </c>
      <c r="I150">
        <f t="shared" si="6"/>
        <v>4</v>
      </c>
      <c r="J150">
        <f t="shared" si="7"/>
        <v>136</v>
      </c>
      <c r="K150">
        <v>8</v>
      </c>
      <c r="L150">
        <f t="shared" si="8"/>
        <v>144</v>
      </c>
    </row>
    <row r="151" spans="1:12" hidden="1">
      <c r="A151" t="s">
        <v>886</v>
      </c>
      <c r="B151" t="s">
        <v>926</v>
      </c>
      <c r="C151" s="100" t="s">
        <v>384</v>
      </c>
      <c r="D151" s="100" t="s">
        <v>385</v>
      </c>
      <c r="E151" s="100" t="s">
        <v>63</v>
      </c>
      <c r="F151" s="100" t="s">
        <v>383</v>
      </c>
      <c r="G151" s="100" t="s">
        <v>49</v>
      </c>
      <c r="H151">
        <v>81</v>
      </c>
      <c r="I151">
        <f t="shared" si="6"/>
        <v>5</v>
      </c>
      <c r="J151">
        <f t="shared" si="7"/>
        <v>172</v>
      </c>
      <c r="K151">
        <v>12</v>
      </c>
      <c r="L151">
        <f t="shared" si="8"/>
        <v>184</v>
      </c>
    </row>
    <row r="152" spans="1:12">
      <c r="A152" t="s">
        <v>886</v>
      </c>
      <c r="B152" t="s">
        <v>926</v>
      </c>
      <c r="C152" s="100" t="s">
        <v>386</v>
      </c>
      <c r="D152" s="100" t="s">
        <v>387</v>
      </c>
      <c r="E152" s="100" t="s">
        <v>63</v>
      </c>
      <c r="F152" s="100" t="s">
        <v>383</v>
      </c>
      <c r="G152" s="100" t="s">
        <v>50</v>
      </c>
      <c r="H152">
        <v>35</v>
      </c>
      <c r="I152">
        <f t="shared" si="6"/>
        <v>2</v>
      </c>
      <c r="J152">
        <f t="shared" si="7"/>
        <v>74</v>
      </c>
      <c r="K152">
        <v>4</v>
      </c>
      <c r="L152">
        <f t="shared" si="8"/>
        <v>78</v>
      </c>
    </row>
    <row r="153" spans="1:12" hidden="1">
      <c r="A153" t="s">
        <v>886</v>
      </c>
      <c r="B153" t="s">
        <v>926</v>
      </c>
      <c r="C153" s="100" t="s">
        <v>388</v>
      </c>
      <c r="D153" s="100" t="s">
        <v>389</v>
      </c>
      <c r="E153" s="100" t="s">
        <v>63</v>
      </c>
      <c r="F153" s="100" t="s">
        <v>383</v>
      </c>
      <c r="G153" s="100" t="s">
        <v>51</v>
      </c>
      <c r="H153">
        <v>31</v>
      </c>
      <c r="I153">
        <f t="shared" si="6"/>
        <v>2</v>
      </c>
      <c r="J153">
        <f t="shared" si="7"/>
        <v>66</v>
      </c>
      <c r="K153">
        <v>4</v>
      </c>
      <c r="L153">
        <f t="shared" si="8"/>
        <v>70</v>
      </c>
    </row>
    <row r="154" spans="1:12" hidden="1">
      <c r="A154" t="s">
        <v>886</v>
      </c>
      <c r="B154" t="s">
        <v>926</v>
      </c>
      <c r="C154" s="100" t="s">
        <v>390</v>
      </c>
      <c r="D154" s="100" t="s">
        <v>391</v>
      </c>
      <c r="E154" s="100" t="s">
        <v>63</v>
      </c>
      <c r="F154" s="100" t="s">
        <v>383</v>
      </c>
      <c r="G154" s="100" t="s">
        <v>52</v>
      </c>
      <c r="H154">
        <v>2</v>
      </c>
      <c r="I154">
        <f t="shared" si="6"/>
        <v>1</v>
      </c>
      <c r="J154">
        <f t="shared" si="7"/>
        <v>6</v>
      </c>
      <c r="K154">
        <v>4</v>
      </c>
      <c r="L154">
        <f t="shared" si="8"/>
        <v>10</v>
      </c>
    </row>
    <row r="155" spans="1:12" hidden="1">
      <c r="A155" t="s">
        <v>886</v>
      </c>
      <c r="B155" t="s">
        <v>926</v>
      </c>
      <c r="C155" s="100" t="s">
        <v>392</v>
      </c>
      <c r="D155" s="100" t="s">
        <v>393</v>
      </c>
      <c r="E155" s="100" t="s">
        <v>63</v>
      </c>
      <c r="F155" s="100" t="s">
        <v>383</v>
      </c>
      <c r="G155" s="100" t="s">
        <v>53</v>
      </c>
      <c r="H155">
        <v>6</v>
      </c>
      <c r="I155">
        <f t="shared" si="6"/>
        <v>1</v>
      </c>
      <c r="J155">
        <f t="shared" si="7"/>
        <v>14</v>
      </c>
      <c r="K155">
        <v>4</v>
      </c>
      <c r="L155">
        <f t="shared" si="8"/>
        <v>18</v>
      </c>
    </row>
    <row r="156" spans="1:12" hidden="1">
      <c r="A156" t="s">
        <v>887</v>
      </c>
      <c r="B156" t="s">
        <v>926</v>
      </c>
      <c r="C156" s="100" t="s">
        <v>394</v>
      </c>
      <c r="D156" s="100" t="s">
        <v>395</v>
      </c>
      <c r="E156" s="100" t="s">
        <v>63</v>
      </c>
      <c r="F156" s="100" t="s">
        <v>396</v>
      </c>
      <c r="G156" s="100" t="s">
        <v>48</v>
      </c>
      <c r="H156">
        <v>60</v>
      </c>
      <c r="I156">
        <f t="shared" si="6"/>
        <v>3</v>
      </c>
      <c r="J156">
        <f t="shared" si="7"/>
        <v>126</v>
      </c>
      <c r="K156">
        <v>8</v>
      </c>
      <c r="L156">
        <f t="shared" si="8"/>
        <v>134</v>
      </c>
    </row>
    <row r="157" spans="1:12" hidden="1">
      <c r="A157" t="s">
        <v>887</v>
      </c>
      <c r="B157" t="s">
        <v>926</v>
      </c>
      <c r="C157" s="100" t="s">
        <v>397</v>
      </c>
      <c r="D157" s="100" t="s">
        <v>398</v>
      </c>
      <c r="E157" s="100" t="s">
        <v>63</v>
      </c>
      <c r="F157" s="100" t="s">
        <v>396</v>
      </c>
      <c r="G157" s="100" t="s">
        <v>49</v>
      </c>
      <c r="H157">
        <v>76</v>
      </c>
      <c r="I157">
        <f t="shared" si="6"/>
        <v>4</v>
      </c>
      <c r="J157">
        <f t="shared" si="7"/>
        <v>160</v>
      </c>
      <c r="K157">
        <v>8</v>
      </c>
      <c r="L157">
        <f t="shared" si="8"/>
        <v>168</v>
      </c>
    </row>
    <row r="158" spans="1:12">
      <c r="A158" t="s">
        <v>887</v>
      </c>
      <c r="B158" t="s">
        <v>926</v>
      </c>
      <c r="C158" s="100" t="s">
        <v>399</v>
      </c>
      <c r="D158" s="100" t="s">
        <v>400</v>
      </c>
      <c r="E158" s="100" t="s">
        <v>63</v>
      </c>
      <c r="F158" s="100" t="s">
        <v>396</v>
      </c>
      <c r="G158" s="100" t="s">
        <v>50</v>
      </c>
      <c r="H158">
        <v>33</v>
      </c>
      <c r="I158">
        <f t="shared" si="6"/>
        <v>2</v>
      </c>
      <c r="J158">
        <f t="shared" si="7"/>
        <v>70</v>
      </c>
      <c r="K158">
        <v>4</v>
      </c>
      <c r="L158">
        <f t="shared" si="8"/>
        <v>74</v>
      </c>
    </row>
    <row r="159" spans="1:12" hidden="1">
      <c r="A159" t="s">
        <v>887</v>
      </c>
      <c r="B159" t="s">
        <v>926</v>
      </c>
      <c r="C159" s="100" t="s">
        <v>401</v>
      </c>
      <c r="D159" s="100" t="s">
        <v>402</v>
      </c>
      <c r="E159" s="100" t="s">
        <v>63</v>
      </c>
      <c r="F159" s="100" t="s">
        <v>396</v>
      </c>
      <c r="G159" s="100" t="s">
        <v>51</v>
      </c>
      <c r="H159">
        <v>29</v>
      </c>
      <c r="I159">
        <f t="shared" si="6"/>
        <v>2</v>
      </c>
      <c r="J159">
        <f t="shared" si="7"/>
        <v>62</v>
      </c>
      <c r="K159">
        <v>4</v>
      </c>
      <c r="L159">
        <f t="shared" si="8"/>
        <v>66</v>
      </c>
    </row>
    <row r="160" spans="1:12" hidden="1">
      <c r="A160" t="s">
        <v>887</v>
      </c>
      <c r="B160" t="s">
        <v>926</v>
      </c>
      <c r="C160" s="100" t="s">
        <v>403</v>
      </c>
      <c r="D160" s="100" t="s">
        <v>404</v>
      </c>
      <c r="E160" s="100" t="s">
        <v>63</v>
      </c>
      <c r="F160" s="100" t="s">
        <v>396</v>
      </c>
      <c r="G160" s="100" t="s">
        <v>52</v>
      </c>
      <c r="H160">
        <v>2</v>
      </c>
      <c r="I160">
        <f t="shared" si="6"/>
        <v>1</v>
      </c>
      <c r="J160">
        <f t="shared" si="7"/>
        <v>6</v>
      </c>
      <c r="K160">
        <v>4</v>
      </c>
      <c r="L160">
        <f t="shared" si="8"/>
        <v>10</v>
      </c>
    </row>
    <row r="161" spans="1:12" hidden="1">
      <c r="A161" t="s">
        <v>887</v>
      </c>
      <c r="B161" t="s">
        <v>926</v>
      </c>
      <c r="C161" s="100" t="s">
        <v>405</v>
      </c>
      <c r="D161" s="100" t="s">
        <v>406</v>
      </c>
      <c r="E161" s="100" t="s">
        <v>63</v>
      </c>
      <c r="F161" s="100" t="s">
        <v>396</v>
      </c>
      <c r="G161" s="100" t="s">
        <v>53</v>
      </c>
      <c r="H161">
        <v>6</v>
      </c>
      <c r="I161">
        <f t="shared" si="6"/>
        <v>1</v>
      </c>
      <c r="J161">
        <f t="shared" si="7"/>
        <v>14</v>
      </c>
      <c r="K161">
        <v>4</v>
      </c>
      <c r="L161">
        <f t="shared" si="8"/>
        <v>18</v>
      </c>
    </row>
    <row r="162" spans="1:12" hidden="1">
      <c r="A162" t="s">
        <v>888</v>
      </c>
      <c r="B162" t="s">
        <v>926</v>
      </c>
      <c r="C162" s="100" t="s">
        <v>407</v>
      </c>
      <c r="D162" s="100" t="s">
        <v>408</v>
      </c>
      <c r="E162" s="100" t="s">
        <v>63</v>
      </c>
      <c r="F162" s="100" t="s">
        <v>409</v>
      </c>
      <c r="G162" s="100" t="s">
        <v>48</v>
      </c>
      <c r="H162">
        <v>80</v>
      </c>
      <c r="I162">
        <f t="shared" si="6"/>
        <v>4</v>
      </c>
      <c r="J162">
        <f t="shared" si="7"/>
        <v>168</v>
      </c>
      <c r="K162">
        <v>8</v>
      </c>
      <c r="L162">
        <f t="shared" si="8"/>
        <v>176</v>
      </c>
    </row>
    <row r="163" spans="1:12" hidden="1">
      <c r="A163" t="s">
        <v>888</v>
      </c>
      <c r="B163" t="s">
        <v>926</v>
      </c>
      <c r="C163" s="100" t="s">
        <v>410</v>
      </c>
      <c r="D163" s="100" t="s">
        <v>411</v>
      </c>
      <c r="E163" s="100" t="s">
        <v>63</v>
      </c>
      <c r="F163" s="100" t="s">
        <v>409</v>
      </c>
      <c r="G163" s="100" t="s">
        <v>49</v>
      </c>
      <c r="H163">
        <v>70</v>
      </c>
      <c r="I163">
        <f t="shared" si="6"/>
        <v>4</v>
      </c>
      <c r="J163">
        <f t="shared" si="7"/>
        <v>148</v>
      </c>
      <c r="K163">
        <v>8</v>
      </c>
      <c r="L163">
        <f t="shared" si="8"/>
        <v>156</v>
      </c>
    </row>
    <row r="164" spans="1:12">
      <c r="A164" t="s">
        <v>888</v>
      </c>
      <c r="B164" t="s">
        <v>926</v>
      </c>
      <c r="C164" s="100" t="s">
        <v>412</v>
      </c>
      <c r="D164" s="100" t="s">
        <v>413</v>
      </c>
      <c r="E164" s="100" t="s">
        <v>63</v>
      </c>
      <c r="F164" s="100" t="s">
        <v>409</v>
      </c>
      <c r="G164" s="100" t="s">
        <v>50</v>
      </c>
      <c r="H164">
        <v>21</v>
      </c>
      <c r="I164">
        <f t="shared" si="6"/>
        <v>2</v>
      </c>
      <c r="J164">
        <f t="shared" si="7"/>
        <v>46</v>
      </c>
      <c r="K164">
        <v>4</v>
      </c>
      <c r="L164">
        <f t="shared" si="8"/>
        <v>50</v>
      </c>
    </row>
    <row r="165" spans="1:12" hidden="1">
      <c r="A165" t="s">
        <v>888</v>
      </c>
      <c r="B165" t="s">
        <v>926</v>
      </c>
      <c r="C165" s="100" t="s">
        <v>414</v>
      </c>
      <c r="D165" s="100" t="s">
        <v>415</v>
      </c>
      <c r="E165" s="100" t="s">
        <v>63</v>
      </c>
      <c r="F165" s="100" t="s">
        <v>409</v>
      </c>
      <c r="G165" s="100" t="s">
        <v>51</v>
      </c>
      <c r="H165">
        <v>27</v>
      </c>
      <c r="I165">
        <f t="shared" si="6"/>
        <v>2</v>
      </c>
      <c r="J165">
        <f t="shared" si="7"/>
        <v>58</v>
      </c>
      <c r="K165">
        <v>4</v>
      </c>
      <c r="L165">
        <f t="shared" si="8"/>
        <v>62</v>
      </c>
    </row>
    <row r="166" spans="1:12" hidden="1">
      <c r="A166" t="s">
        <v>888</v>
      </c>
      <c r="B166" t="s">
        <v>926</v>
      </c>
      <c r="C166" s="100" t="s">
        <v>416</v>
      </c>
      <c r="D166" s="100" t="s">
        <v>417</v>
      </c>
      <c r="E166" s="100" t="s">
        <v>63</v>
      </c>
      <c r="F166" s="100" t="s">
        <v>409</v>
      </c>
      <c r="G166" s="100" t="s">
        <v>52</v>
      </c>
      <c r="H166">
        <v>4</v>
      </c>
      <c r="I166">
        <f t="shared" si="6"/>
        <v>1</v>
      </c>
      <c r="J166">
        <f t="shared" si="7"/>
        <v>10</v>
      </c>
      <c r="K166">
        <v>4</v>
      </c>
      <c r="L166">
        <f t="shared" si="8"/>
        <v>14</v>
      </c>
    </row>
    <row r="167" spans="1:12" hidden="1">
      <c r="A167" t="s">
        <v>888</v>
      </c>
      <c r="B167" t="s">
        <v>926</v>
      </c>
      <c r="C167" s="100" t="s">
        <v>418</v>
      </c>
      <c r="D167" s="100" t="s">
        <v>419</v>
      </c>
      <c r="E167" s="100" t="s">
        <v>63</v>
      </c>
      <c r="F167" s="100" t="s">
        <v>409</v>
      </c>
      <c r="G167" s="100" t="s">
        <v>53</v>
      </c>
      <c r="H167">
        <v>8</v>
      </c>
      <c r="I167">
        <f t="shared" si="6"/>
        <v>1</v>
      </c>
      <c r="J167">
        <f t="shared" si="7"/>
        <v>18</v>
      </c>
      <c r="K167">
        <v>4</v>
      </c>
      <c r="L167">
        <f t="shared" si="8"/>
        <v>22</v>
      </c>
    </row>
    <row r="168" spans="1:12" hidden="1">
      <c r="A168" t="s">
        <v>889</v>
      </c>
      <c r="B168" t="s">
        <v>926</v>
      </c>
      <c r="C168" s="100" t="s">
        <v>420</v>
      </c>
      <c r="D168" s="100" t="s">
        <v>421</v>
      </c>
      <c r="E168" s="100" t="s">
        <v>63</v>
      </c>
      <c r="F168" s="100" t="s">
        <v>422</v>
      </c>
      <c r="G168" s="100" t="s">
        <v>48</v>
      </c>
      <c r="H168">
        <v>292</v>
      </c>
      <c r="I168">
        <f t="shared" si="6"/>
        <v>15</v>
      </c>
      <c r="J168">
        <f t="shared" si="7"/>
        <v>614</v>
      </c>
      <c r="K168">
        <v>30</v>
      </c>
      <c r="L168">
        <f t="shared" si="8"/>
        <v>644</v>
      </c>
    </row>
    <row r="169" spans="1:12" hidden="1">
      <c r="A169" t="s">
        <v>889</v>
      </c>
      <c r="B169" t="s">
        <v>926</v>
      </c>
      <c r="C169" s="100" t="s">
        <v>423</v>
      </c>
      <c r="D169" s="100" t="s">
        <v>424</v>
      </c>
      <c r="E169" s="100" t="s">
        <v>63</v>
      </c>
      <c r="F169" s="100" t="s">
        <v>422</v>
      </c>
      <c r="G169" s="100" t="s">
        <v>49</v>
      </c>
      <c r="H169">
        <v>256</v>
      </c>
      <c r="I169">
        <f t="shared" si="6"/>
        <v>13</v>
      </c>
      <c r="J169">
        <f t="shared" si="7"/>
        <v>538</v>
      </c>
      <c r="K169">
        <v>26</v>
      </c>
      <c r="L169">
        <f t="shared" si="8"/>
        <v>564</v>
      </c>
    </row>
    <row r="170" spans="1:12">
      <c r="A170" t="s">
        <v>889</v>
      </c>
      <c r="B170" t="s">
        <v>926</v>
      </c>
      <c r="C170" s="100" t="s">
        <v>425</v>
      </c>
      <c r="D170" s="100" t="s">
        <v>426</v>
      </c>
      <c r="E170" s="100" t="s">
        <v>63</v>
      </c>
      <c r="F170" s="100" t="s">
        <v>422</v>
      </c>
      <c r="G170" s="100" t="s">
        <v>50</v>
      </c>
      <c r="H170">
        <v>77</v>
      </c>
      <c r="I170">
        <f t="shared" si="6"/>
        <v>4</v>
      </c>
      <c r="J170">
        <f t="shared" si="7"/>
        <v>162</v>
      </c>
      <c r="K170">
        <v>8</v>
      </c>
      <c r="L170">
        <f t="shared" si="8"/>
        <v>170</v>
      </c>
    </row>
    <row r="171" spans="1:12" hidden="1">
      <c r="A171" t="s">
        <v>889</v>
      </c>
      <c r="B171" t="s">
        <v>926</v>
      </c>
      <c r="C171" s="100" t="s">
        <v>427</v>
      </c>
      <c r="D171" s="100" t="s">
        <v>428</v>
      </c>
      <c r="E171" s="100" t="s">
        <v>63</v>
      </c>
      <c r="F171" s="100" t="s">
        <v>422</v>
      </c>
      <c r="G171" s="100" t="s">
        <v>51</v>
      </c>
      <c r="H171">
        <v>98</v>
      </c>
      <c r="I171">
        <f t="shared" si="6"/>
        <v>5</v>
      </c>
      <c r="J171">
        <f t="shared" si="7"/>
        <v>206</v>
      </c>
      <c r="K171">
        <v>12</v>
      </c>
      <c r="L171">
        <f t="shared" si="8"/>
        <v>218</v>
      </c>
    </row>
    <row r="172" spans="1:12" hidden="1">
      <c r="A172" t="s">
        <v>889</v>
      </c>
      <c r="B172" t="s">
        <v>926</v>
      </c>
      <c r="C172" s="100" t="s">
        <v>429</v>
      </c>
      <c r="D172" s="100" t="s">
        <v>430</v>
      </c>
      <c r="E172" s="100" t="s">
        <v>63</v>
      </c>
      <c r="F172" s="100" t="s">
        <v>422</v>
      </c>
      <c r="G172" s="100" t="s">
        <v>52</v>
      </c>
      <c r="H172">
        <v>15</v>
      </c>
      <c r="I172">
        <f t="shared" si="6"/>
        <v>1</v>
      </c>
      <c r="J172">
        <f t="shared" si="7"/>
        <v>32</v>
      </c>
      <c r="K172">
        <v>4</v>
      </c>
      <c r="L172">
        <f t="shared" si="8"/>
        <v>36</v>
      </c>
    </row>
    <row r="173" spans="1:12" hidden="1">
      <c r="A173" t="s">
        <v>889</v>
      </c>
      <c r="B173" t="s">
        <v>926</v>
      </c>
      <c r="C173" s="100" t="s">
        <v>431</v>
      </c>
      <c r="D173" s="100" t="s">
        <v>432</v>
      </c>
      <c r="E173" s="100" t="s">
        <v>63</v>
      </c>
      <c r="F173" s="100" t="s">
        <v>422</v>
      </c>
      <c r="G173" s="100" t="s">
        <v>53</v>
      </c>
      <c r="H173">
        <v>31</v>
      </c>
      <c r="I173">
        <f t="shared" si="6"/>
        <v>2</v>
      </c>
      <c r="J173">
        <f t="shared" si="7"/>
        <v>66</v>
      </c>
      <c r="K173">
        <v>4</v>
      </c>
      <c r="L173">
        <f t="shared" si="8"/>
        <v>70</v>
      </c>
    </row>
    <row r="174" spans="1:12" hidden="1">
      <c r="A174" t="s">
        <v>890</v>
      </c>
      <c r="B174" t="s">
        <v>926</v>
      </c>
      <c r="C174" s="100" t="s">
        <v>433</v>
      </c>
      <c r="D174" s="100" t="s">
        <v>434</v>
      </c>
      <c r="E174" s="100" t="s">
        <v>63</v>
      </c>
      <c r="F174" s="100" t="s">
        <v>435</v>
      </c>
      <c r="G174" s="100" t="s">
        <v>48</v>
      </c>
      <c r="H174">
        <v>22</v>
      </c>
      <c r="I174">
        <f t="shared" si="6"/>
        <v>2</v>
      </c>
      <c r="J174">
        <f t="shared" si="7"/>
        <v>48</v>
      </c>
      <c r="K174">
        <v>4</v>
      </c>
      <c r="L174">
        <f t="shared" si="8"/>
        <v>52</v>
      </c>
    </row>
    <row r="175" spans="1:12" hidden="1">
      <c r="A175" t="s">
        <v>890</v>
      </c>
      <c r="B175" t="s">
        <v>926</v>
      </c>
      <c r="C175" s="100" t="s">
        <v>436</v>
      </c>
      <c r="D175" s="100" t="s">
        <v>437</v>
      </c>
      <c r="E175" s="100" t="s">
        <v>63</v>
      </c>
      <c r="F175" s="100" t="s">
        <v>435</v>
      </c>
      <c r="G175" s="100" t="s">
        <v>49</v>
      </c>
      <c r="H175">
        <v>28</v>
      </c>
      <c r="I175">
        <f t="shared" si="6"/>
        <v>2</v>
      </c>
      <c r="J175">
        <f t="shared" si="7"/>
        <v>60</v>
      </c>
      <c r="K175">
        <v>4</v>
      </c>
      <c r="L175">
        <f t="shared" si="8"/>
        <v>64</v>
      </c>
    </row>
    <row r="176" spans="1:12">
      <c r="A176" t="s">
        <v>890</v>
      </c>
      <c r="B176" t="s">
        <v>926</v>
      </c>
      <c r="C176" s="100" t="s">
        <v>438</v>
      </c>
      <c r="D176" s="100" t="s">
        <v>439</v>
      </c>
      <c r="E176" s="100" t="s">
        <v>63</v>
      </c>
      <c r="F176" s="100" t="s">
        <v>435</v>
      </c>
      <c r="G176" s="100" t="s">
        <v>50</v>
      </c>
      <c r="H176">
        <v>12</v>
      </c>
      <c r="I176">
        <f t="shared" si="6"/>
        <v>1</v>
      </c>
      <c r="J176">
        <f t="shared" si="7"/>
        <v>26</v>
      </c>
      <c r="K176">
        <v>4</v>
      </c>
      <c r="L176">
        <f t="shared" si="8"/>
        <v>30</v>
      </c>
    </row>
    <row r="177" spans="1:12" hidden="1">
      <c r="A177" t="s">
        <v>890</v>
      </c>
      <c r="B177" t="s">
        <v>926</v>
      </c>
      <c r="C177" s="100" t="s">
        <v>440</v>
      </c>
      <c r="D177" s="100" t="s">
        <v>441</v>
      </c>
      <c r="E177" s="100" t="s">
        <v>63</v>
      </c>
      <c r="F177" s="100" t="s">
        <v>435</v>
      </c>
      <c r="G177" s="100" t="s">
        <v>51</v>
      </c>
      <c r="H177">
        <v>11</v>
      </c>
      <c r="I177">
        <f t="shared" si="6"/>
        <v>1</v>
      </c>
      <c r="J177">
        <f t="shared" si="7"/>
        <v>24</v>
      </c>
      <c r="K177">
        <v>4</v>
      </c>
      <c r="L177">
        <f t="shared" si="8"/>
        <v>28</v>
      </c>
    </row>
    <row r="178" spans="1:12" hidden="1">
      <c r="A178" t="s">
        <v>890</v>
      </c>
      <c r="B178" t="s">
        <v>926</v>
      </c>
      <c r="C178" s="100" t="s">
        <v>442</v>
      </c>
      <c r="D178" s="100" t="s">
        <v>443</v>
      </c>
      <c r="E178" s="100" t="s">
        <v>63</v>
      </c>
      <c r="F178" s="100" t="s">
        <v>435</v>
      </c>
      <c r="G178" s="100" t="s">
        <v>52</v>
      </c>
      <c r="H178">
        <v>2</v>
      </c>
      <c r="I178">
        <f t="shared" si="6"/>
        <v>1</v>
      </c>
      <c r="J178">
        <f t="shared" si="7"/>
        <v>6</v>
      </c>
      <c r="K178">
        <v>4</v>
      </c>
      <c r="L178">
        <f t="shared" si="8"/>
        <v>10</v>
      </c>
    </row>
    <row r="179" spans="1:12" hidden="1">
      <c r="A179" t="s">
        <v>890</v>
      </c>
      <c r="B179" t="s">
        <v>926</v>
      </c>
      <c r="C179" s="100" t="s">
        <v>444</v>
      </c>
      <c r="D179" s="100" t="s">
        <v>445</v>
      </c>
      <c r="E179" s="100" t="s">
        <v>63</v>
      </c>
      <c r="F179" s="100" t="s">
        <v>435</v>
      </c>
      <c r="G179" s="100" t="s">
        <v>53</v>
      </c>
      <c r="H179">
        <v>5</v>
      </c>
      <c r="I179">
        <f t="shared" si="6"/>
        <v>1</v>
      </c>
      <c r="J179">
        <f t="shared" si="7"/>
        <v>12</v>
      </c>
      <c r="K179">
        <v>4</v>
      </c>
      <c r="L179">
        <f t="shared" si="8"/>
        <v>16</v>
      </c>
    </row>
    <row r="180" spans="1:12" hidden="1">
      <c r="A180" t="s">
        <v>891</v>
      </c>
      <c r="B180" t="s">
        <v>926</v>
      </c>
      <c r="C180" s="100" t="s">
        <v>446</v>
      </c>
      <c r="D180" s="100" t="s">
        <v>447</v>
      </c>
      <c r="E180" s="100" t="s">
        <v>63</v>
      </c>
      <c r="F180" s="100" t="s">
        <v>448</v>
      </c>
      <c r="G180" s="100" t="s">
        <v>48</v>
      </c>
      <c r="H180">
        <v>45</v>
      </c>
      <c r="I180">
        <f t="shared" si="6"/>
        <v>3</v>
      </c>
      <c r="J180">
        <f t="shared" si="7"/>
        <v>96</v>
      </c>
      <c r="K180">
        <v>8</v>
      </c>
      <c r="L180">
        <f t="shared" si="8"/>
        <v>104</v>
      </c>
    </row>
    <row r="181" spans="1:12" hidden="1">
      <c r="A181" t="s">
        <v>891</v>
      </c>
      <c r="B181" t="s">
        <v>926</v>
      </c>
      <c r="C181" s="100" t="s">
        <v>449</v>
      </c>
      <c r="D181" s="100" t="s">
        <v>450</v>
      </c>
      <c r="E181" s="100" t="s">
        <v>63</v>
      </c>
      <c r="F181" s="100" t="s">
        <v>448</v>
      </c>
      <c r="G181" s="100" t="s">
        <v>49</v>
      </c>
      <c r="H181">
        <v>56</v>
      </c>
      <c r="I181">
        <f t="shared" si="6"/>
        <v>3</v>
      </c>
      <c r="J181">
        <f t="shared" si="7"/>
        <v>118</v>
      </c>
      <c r="K181">
        <v>8</v>
      </c>
      <c r="L181">
        <f t="shared" si="8"/>
        <v>126</v>
      </c>
    </row>
    <row r="182" spans="1:12">
      <c r="A182" t="s">
        <v>891</v>
      </c>
      <c r="B182" t="s">
        <v>926</v>
      </c>
      <c r="C182" s="100" t="s">
        <v>451</v>
      </c>
      <c r="D182" s="100" t="s">
        <v>452</v>
      </c>
      <c r="E182" s="100" t="s">
        <v>63</v>
      </c>
      <c r="F182" s="100" t="s">
        <v>448</v>
      </c>
      <c r="G182" s="100" t="s">
        <v>50</v>
      </c>
      <c r="H182">
        <v>24</v>
      </c>
      <c r="I182">
        <f t="shared" si="6"/>
        <v>2</v>
      </c>
      <c r="J182">
        <f t="shared" si="7"/>
        <v>52</v>
      </c>
      <c r="K182">
        <v>4</v>
      </c>
      <c r="L182">
        <f t="shared" si="8"/>
        <v>56</v>
      </c>
    </row>
    <row r="183" spans="1:12" hidden="1">
      <c r="A183" t="s">
        <v>891</v>
      </c>
      <c r="B183" t="s">
        <v>926</v>
      </c>
      <c r="C183" s="100" t="s">
        <v>453</v>
      </c>
      <c r="D183" s="100" t="s">
        <v>454</v>
      </c>
      <c r="E183" s="100" t="s">
        <v>63</v>
      </c>
      <c r="F183" s="100" t="s">
        <v>448</v>
      </c>
      <c r="G183" s="100" t="s">
        <v>51</v>
      </c>
      <c r="H183">
        <v>21</v>
      </c>
      <c r="I183">
        <f t="shared" si="6"/>
        <v>2</v>
      </c>
      <c r="J183">
        <f t="shared" si="7"/>
        <v>46</v>
      </c>
      <c r="K183">
        <v>4</v>
      </c>
      <c r="L183">
        <f t="shared" si="8"/>
        <v>50</v>
      </c>
    </row>
    <row r="184" spans="1:12" hidden="1">
      <c r="A184" t="s">
        <v>891</v>
      </c>
      <c r="B184" t="s">
        <v>926</v>
      </c>
      <c r="C184" s="100" t="s">
        <v>455</v>
      </c>
      <c r="D184" s="100" t="s">
        <v>456</v>
      </c>
      <c r="E184" s="100" t="s">
        <v>63</v>
      </c>
      <c r="F184" s="100" t="s">
        <v>448</v>
      </c>
      <c r="G184" s="100" t="s">
        <v>52</v>
      </c>
      <c r="H184">
        <v>4</v>
      </c>
      <c r="I184">
        <f t="shared" si="6"/>
        <v>1</v>
      </c>
      <c r="J184">
        <f t="shared" si="7"/>
        <v>10</v>
      </c>
      <c r="K184">
        <v>4</v>
      </c>
      <c r="L184">
        <f t="shared" si="8"/>
        <v>14</v>
      </c>
    </row>
    <row r="185" spans="1:12" hidden="1">
      <c r="A185" t="s">
        <v>891</v>
      </c>
      <c r="B185" t="s">
        <v>926</v>
      </c>
      <c r="C185" s="100" t="s">
        <v>457</v>
      </c>
      <c r="D185" s="100" t="s">
        <v>458</v>
      </c>
      <c r="E185" s="100" t="s">
        <v>63</v>
      </c>
      <c r="F185" s="100" t="s">
        <v>448</v>
      </c>
      <c r="G185" s="100" t="s">
        <v>53</v>
      </c>
      <c r="H185">
        <v>9</v>
      </c>
      <c r="I185">
        <f t="shared" si="6"/>
        <v>1</v>
      </c>
      <c r="J185">
        <f t="shared" si="7"/>
        <v>20</v>
      </c>
      <c r="K185">
        <v>4</v>
      </c>
      <c r="L185">
        <f t="shared" si="8"/>
        <v>24</v>
      </c>
    </row>
    <row r="186" spans="1:12" hidden="1">
      <c r="A186" t="s">
        <v>892</v>
      </c>
      <c r="B186" t="s">
        <v>926</v>
      </c>
      <c r="C186" s="100" t="s">
        <v>459</v>
      </c>
      <c r="D186" s="100" t="s">
        <v>460</v>
      </c>
      <c r="E186" s="100" t="s">
        <v>63</v>
      </c>
      <c r="F186" s="100" t="s">
        <v>461</v>
      </c>
      <c r="G186" s="100" t="s">
        <v>48</v>
      </c>
      <c r="H186">
        <v>36</v>
      </c>
      <c r="I186">
        <f t="shared" si="6"/>
        <v>2</v>
      </c>
      <c r="J186">
        <f t="shared" si="7"/>
        <v>76</v>
      </c>
      <c r="K186">
        <v>4</v>
      </c>
      <c r="L186">
        <f t="shared" si="8"/>
        <v>80</v>
      </c>
    </row>
    <row r="187" spans="1:12" hidden="1">
      <c r="A187" t="s">
        <v>892</v>
      </c>
      <c r="B187" t="s">
        <v>926</v>
      </c>
      <c r="C187" s="100" t="s">
        <v>462</v>
      </c>
      <c r="D187" s="100" t="s">
        <v>463</v>
      </c>
      <c r="E187" s="100" t="s">
        <v>63</v>
      </c>
      <c r="F187" s="100" t="s">
        <v>461</v>
      </c>
      <c r="G187" s="100" t="s">
        <v>49</v>
      </c>
      <c r="H187">
        <v>51</v>
      </c>
      <c r="I187">
        <f t="shared" si="6"/>
        <v>3</v>
      </c>
      <c r="J187">
        <f t="shared" si="7"/>
        <v>108</v>
      </c>
      <c r="K187">
        <v>8</v>
      </c>
      <c r="L187">
        <f t="shared" si="8"/>
        <v>116</v>
      </c>
    </row>
    <row r="188" spans="1:12">
      <c r="A188" t="s">
        <v>892</v>
      </c>
      <c r="B188" t="s">
        <v>926</v>
      </c>
      <c r="C188" s="100" t="s">
        <v>464</v>
      </c>
      <c r="D188" s="100" t="s">
        <v>465</v>
      </c>
      <c r="E188" s="100" t="s">
        <v>63</v>
      </c>
      <c r="F188" s="100" t="s">
        <v>461</v>
      </c>
      <c r="G188" s="100" t="s">
        <v>50</v>
      </c>
      <c r="H188">
        <v>24</v>
      </c>
      <c r="I188">
        <f t="shared" si="6"/>
        <v>2</v>
      </c>
      <c r="J188">
        <f t="shared" si="7"/>
        <v>52</v>
      </c>
      <c r="K188">
        <v>4</v>
      </c>
      <c r="L188">
        <f t="shared" si="8"/>
        <v>56</v>
      </c>
    </row>
    <row r="189" spans="1:12" hidden="1">
      <c r="A189" t="s">
        <v>892</v>
      </c>
      <c r="B189" t="s">
        <v>926</v>
      </c>
      <c r="C189" s="100" t="s">
        <v>466</v>
      </c>
      <c r="D189" s="100" t="s">
        <v>467</v>
      </c>
      <c r="E189" s="100" t="s">
        <v>63</v>
      </c>
      <c r="F189" s="100" t="s">
        <v>461</v>
      </c>
      <c r="G189" s="100" t="s">
        <v>51</v>
      </c>
      <c r="H189">
        <v>13</v>
      </c>
      <c r="I189">
        <f t="shared" si="6"/>
        <v>1</v>
      </c>
      <c r="J189">
        <f t="shared" si="7"/>
        <v>28</v>
      </c>
      <c r="K189">
        <v>4</v>
      </c>
      <c r="L189">
        <f t="shared" si="8"/>
        <v>32</v>
      </c>
    </row>
    <row r="190" spans="1:12" hidden="1">
      <c r="A190" t="s">
        <v>892</v>
      </c>
      <c r="B190" t="s">
        <v>926</v>
      </c>
      <c r="C190" s="100" t="s">
        <v>468</v>
      </c>
      <c r="D190" s="100" t="s">
        <v>469</v>
      </c>
      <c r="E190" s="100" t="s">
        <v>63</v>
      </c>
      <c r="F190" s="100" t="s">
        <v>461</v>
      </c>
      <c r="G190" s="100" t="s">
        <v>52</v>
      </c>
      <c r="H190">
        <v>6</v>
      </c>
      <c r="I190">
        <f t="shared" si="6"/>
        <v>1</v>
      </c>
      <c r="J190">
        <f t="shared" si="7"/>
        <v>14</v>
      </c>
      <c r="K190">
        <v>4</v>
      </c>
      <c r="L190">
        <f t="shared" si="8"/>
        <v>18</v>
      </c>
    </row>
    <row r="191" spans="1:12" hidden="1">
      <c r="A191" t="s">
        <v>893</v>
      </c>
      <c r="B191" t="s">
        <v>926</v>
      </c>
      <c r="C191" s="100" t="s">
        <v>470</v>
      </c>
      <c r="D191" s="100" t="s">
        <v>471</v>
      </c>
      <c r="E191" s="100" t="s">
        <v>63</v>
      </c>
      <c r="F191" s="100" t="s">
        <v>472</v>
      </c>
      <c r="G191" s="100" t="s">
        <v>48</v>
      </c>
      <c r="H191">
        <v>106</v>
      </c>
      <c r="I191">
        <f t="shared" si="6"/>
        <v>6</v>
      </c>
      <c r="J191">
        <f t="shared" si="7"/>
        <v>224</v>
      </c>
      <c r="K191">
        <v>12</v>
      </c>
      <c r="L191">
        <f t="shared" si="8"/>
        <v>236</v>
      </c>
    </row>
    <row r="192" spans="1:12" hidden="1">
      <c r="A192" t="s">
        <v>893</v>
      </c>
      <c r="B192" t="s">
        <v>926</v>
      </c>
      <c r="C192" s="100" t="s">
        <v>473</v>
      </c>
      <c r="D192" s="100" t="s">
        <v>474</v>
      </c>
      <c r="E192" s="100" t="s">
        <v>63</v>
      </c>
      <c r="F192" s="100" t="s">
        <v>472</v>
      </c>
      <c r="G192" s="100" t="s">
        <v>49</v>
      </c>
      <c r="H192">
        <v>152</v>
      </c>
      <c r="I192">
        <f t="shared" si="6"/>
        <v>8</v>
      </c>
      <c r="J192">
        <f t="shared" si="7"/>
        <v>320</v>
      </c>
      <c r="K192">
        <v>16</v>
      </c>
      <c r="L192">
        <f t="shared" si="8"/>
        <v>336</v>
      </c>
    </row>
    <row r="193" spans="1:12">
      <c r="A193" t="s">
        <v>893</v>
      </c>
      <c r="B193" t="s">
        <v>926</v>
      </c>
      <c r="C193" s="100" t="s">
        <v>475</v>
      </c>
      <c r="D193" s="100" t="s">
        <v>476</v>
      </c>
      <c r="E193" s="100" t="s">
        <v>63</v>
      </c>
      <c r="F193" s="100" t="s">
        <v>472</v>
      </c>
      <c r="G193" s="100" t="s">
        <v>50</v>
      </c>
      <c r="H193">
        <v>71</v>
      </c>
      <c r="I193">
        <f t="shared" si="6"/>
        <v>4</v>
      </c>
      <c r="J193">
        <f t="shared" si="7"/>
        <v>150</v>
      </c>
      <c r="K193">
        <v>8</v>
      </c>
      <c r="L193">
        <f t="shared" si="8"/>
        <v>158</v>
      </c>
    </row>
    <row r="194" spans="1:12" hidden="1">
      <c r="A194" t="s">
        <v>893</v>
      </c>
      <c r="B194" t="s">
        <v>926</v>
      </c>
      <c r="C194" s="100" t="s">
        <v>477</v>
      </c>
      <c r="D194" s="100" t="s">
        <v>478</v>
      </c>
      <c r="E194" s="100" t="s">
        <v>63</v>
      </c>
      <c r="F194" s="100" t="s">
        <v>472</v>
      </c>
      <c r="G194" s="100" t="s">
        <v>51</v>
      </c>
      <c r="H194">
        <v>39</v>
      </c>
      <c r="I194">
        <f t="shared" si="6"/>
        <v>2</v>
      </c>
      <c r="J194">
        <f t="shared" si="7"/>
        <v>82</v>
      </c>
      <c r="K194">
        <v>4</v>
      </c>
      <c r="L194">
        <f t="shared" si="8"/>
        <v>86</v>
      </c>
    </row>
    <row r="195" spans="1:12" hidden="1">
      <c r="A195" t="s">
        <v>893</v>
      </c>
      <c r="B195" t="s">
        <v>926</v>
      </c>
      <c r="C195" s="100" t="s">
        <v>479</v>
      </c>
      <c r="D195" s="100" t="s">
        <v>480</v>
      </c>
      <c r="E195" s="100" t="s">
        <v>63</v>
      </c>
      <c r="F195" s="100" t="s">
        <v>472</v>
      </c>
      <c r="G195" s="100" t="s">
        <v>52</v>
      </c>
      <c r="H195">
        <v>17</v>
      </c>
      <c r="I195">
        <f t="shared" si="6"/>
        <v>1</v>
      </c>
      <c r="J195">
        <f t="shared" si="7"/>
        <v>36</v>
      </c>
      <c r="K195">
        <v>4</v>
      </c>
      <c r="L195">
        <f t="shared" si="8"/>
        <v>40</v>
      </c>
    </row>
    <row r="196" spans="1:12" hidden="1">
      <c r="A196" t="s">
        <v>894</v>
      </c>
      <c r="B196" t="s">
        <v>926</v>
      </c>
      <c r="C196" s="100" t="s">
        <v>481</v>
      </c>
      <c r="D196" s="100" t="s">
        <v>482</v>
      </c>
      <c r="E196" s="100" t="s">
        <v>63</v>
      </c>
      <c r="F196" s="100" t="s">
        <v>483</v>
      </c>
      <c r="G196" s="100" t="s">
        <v>48</v>
      </c>
      <c r="H196">
        <v>52</v>
      </c>
      <c r="I196">
        <f t="shared" ref="I196:I259" si="9">ROUNDUP(H196*5%,0)</f>
        <v>3</v>
      </c>
      <c r="J196">
        <f t="shared" ref="J196:J259" si="10">SUM(H196:I196)*2</f>
        <v>110</v>
      </c>
      <c r="K196">
        <v>8</v>
      </c>
      <c r="L196">
        <f t="shared" ref="L196:L259" si="11">J196+K196</f>
        <v>118</v>
      </c>
    </row>
    <row r="197" spans="1:12" hidden="1">
      <c r="A197" t="s">
        <v>894</v>
      </c>
      <c r="B197" t="s">
        <v>926</v>
      </c>
      <c r="C197" s="100" t="s">
        <v>484</v>
      </c>
      <c r="D197" s="100" t="s">
        <v>485</v>
      </c>
      <c r="E197" s="100" t="s">
        <v>63</v>
      </c>
      <c r="F197" s="100" t="s">
        <v>483</v>
      </c>
      <c r="G197" s="100" t="s">
        <v>49</v>
      </c>
      <c r="H197">
        <v>79</v>
      </c>
      <c r="I197">
        <f t="shared" si="9"/>
        <v>4</v>
      </c>
      <c r="J197">
        <f t="shared" si="10"/>
        <v>166</v>
      </c>
      <c r="K197">
        <v>8</v>
      </c>
      <c r="L197">
        <f t="shared" si="11"/>
        <v>174</v>
      </c>
    </row>
    <row r="198" spans="1:12">
      <c r="A198" t="s">
        <v>894</v>
      </c>
      <c r="B198" t="s">
        <v>926</v>
      </c>
      <c r="C198" s="100" t="s">
        <v>486</v>
      </c>
      <c r="D198" s="100" t="s">
        <v>487</v>
      </c>
      <c r="E198" s="100" t="s">
        <v>63</v>
      </c>
      <c r="F198" s="100" t="s">
        <v>483</v>
      </c>
      <c r="G198" s="100" t="s">
        <v>50</v>
      </c>
      <c r="H198">
        <v>40</v>
      </c>
      <c r="I198">
        <f t="shared" si="9"/>
        <v>2</v>
      </c>
      <c r="J198">
        <f t="shared" si="10"/>
        <v>84</v>
      </c>
      <c r="K198">
        <v>4</v>
      </c>
      <c r="L198">
        <f t="shared" si="11"/>
        <v>88</v>
      </c>
    </row>
    <row r="199" spans="1:12" hidden="1">
      <c r="A199" t="s">
        <v>894</v>
      </c>
      <c r="B199" t="s">
        <v>926</v>
      </c>
      <c r="C199" s="100" t="s">
        <v>488</v>
      </c>
      <c r="D199" s="100" t="s">
        <v>489</v>
      </c>
      <c r="E199" s="100" t="s">
        <v>63</v>
      </c>
      <c r="F199" s="100" t="s">
        <v>483</v>
      </c>
      <c r="G199" s="100" t="s">
        <v>51</v>
      </c>
      <c r="H199">
        <v>21</v>
      </c>
      <c r="I199">
        <f t="shared" si="9"/>
        <v>2</v>
      </c>
      <c r="J199">
        <f t="shared" si="10"/>
        <v>46</v>
      </c>
      <c r="K199">
        <v>4</v>
      </c>
      <c r="L199">
        <f t="shared" si="11"/>
        <v>50</v>
      </c>
    </row>
    <row r="200" spans="1:12" hidden="1">
      <c r="A200" t="s">
        <v>894</v>
      </c>
      <c r="B200" t="s">
        <v>926</v>
      </c>
      <c r="C200" s="100" t="s">
        <v>490</v>
      </c>
      <c r="D200" s="100" t="s">
        <v>491</v>
      </c>
      <c r="E200" s="100" t="s">
        <v>63</v>
      </c>
      <c r="F200" s="100" t="s">
        <v>483</v>
      </c>
      <c r="G200" s="100" t="s">
        <v>52</v>
      </c>
      <c r="H200">
        <v>8</v>
      </c>
      <c r="I200">
        <f t="shared" si="9"/>
        <v>1</v>
      </c>
      <c r="J200">
        <f t="shared" si="10"/>
        <v>18</v>
      </c>
      <c r="K200">
        <v>4</v>
      </c>
      <c r="L200">
        <f t="shared" si="11"/>
        <v>22</v>
      </c>
    </row>
    <row r="201" spans="1:12" hidden="1">
      <c r="A201" t="s">
        <v>895</v>
      </c>
      <c r="B201" t="s">
        <v>926</v>
      </c>
      <c r="C201" s="100" t="s">
        <v>492</v>
      </c>
      <c r="D201" s="100" t="s">
        <v>493</v>
      </c>
      <c r="E201" s="100" t="s">
        <v>63</v>
      </c>
      <c r="F201" s="100" t="s">
        <v>494</v>
      </c>
      <c r="G201" s="100" t="s">
        <v>48</v>
      </c>
      <c r="H201">
        <v>78</v>
      </c>
      <c r="I201">
        <f t="shared" si="9"/>
        <v>4</v>
      </c>
      <c r="J201">
        <f t="shared" si="10"/>
        <v>164</v>
      </c>
      <c r="K201">
        <v>8</v>
      </c>
      <c r="L201">
        <f t="shared" si="11"/>
        <v>172</v>
      </c>
    </row>
    <row r="202" spans="1:12" hidden="1">
      <c r="A202" t="s">
        <v>895</v>
      </c>
      <c r="B202" t="s">
        <v>926</v>
      </c>
      <c r="C202" s="100" t="s">
        <v>495</v>
      </c>
      <c r="D202" s="100" t="s">
        <v>496</v>
      </c>
      <c r="E202" s="100" t="s">
        <v>63</v>
      </c>
      <c r="F202" s="100" t="s">
        <v>494</v>
      </c>
      <c r="G202" s="100" t="s">
        <v>49</v>
      </c>
      <c r="H202">
        <v>118</v>
      </c>
      <c r="I202">
        <f t="shared" si="9"/>
        <v>6</v>
      </c>
      <c r="J202">
        <f t="shared" si="10"/>
        <v>248</v>
      </c>
      <c r="K202">
        <v>12</v>
      </c>
      <c r="L202">
        <f t="shared" si="11"/>
        <v>260</v>
      </c>
    </row>
    <row r="203" spans="1:12">
      <c r="A203" t="s">
        <v>895</v>
      </c>
      <c r="B203" t="s">
        <v>926</v>
      </c>
      <c r="C203" s="100" t="s">
        <v>497</v>
      </c>
      <c r="D203" s="100" t="s">
        <v>498</v>
      </c>
      <c r="E203" s="100" t="s">
        <v>63</v>
      </c>
      <c r="F203" s="100" t="s">
        <v>494</v>
      </c>
      <c r="G203" s="100" t="s">
        <v>50</v>
      </c>
      <c r="H203">
        <v>61</v>
      </c>
      <c r="I203">
        <f t="shared" si="9"/>
        <v>4</v>
      </c>
      <c r="J203">
        <f t="shared" si="10"/>
        <v>130</v>
      </c>
      <c r="K203">
        <v>8</v>
      </c>
      <c r="L203">
        <f t="shared" si="11"/>
        <v>138</v>
      </c>
    </row>
    <row r="204" spans="1:12" hidden="1">
      <c r="A204" t="s">
        <v>895</v>
      </c>
      <c r="B204" t="s">
        <v>926</v>
      </c>
      <c r="C204" s="100" t="s">
        <v>499</v>
      </c>
      <c r="D204" s="100" t="s">
        <v>500</v>
      </c>
      <c r="E204" s="100" t="s">
        <v>63</v>
      </c>
      <c r="F204" s="100" t="s">
        <v>494</v>
      </c>
      <c r="G204" s="100" t="s">
        <v>51</v>
      </c>
      <c r="H204">
        <v>31</v>
      </c>
      <c r="I204">
        <f t="shared" si="9"/>
        <v>2</v>
      </c>
      <c r="J204">
        <f t="shared" si="10"/>
        <v>66</v>
      </c>
      <c r="K204">
        <v>4</v>
      </c>
      <c r="L204">
        <f t="shared" si="11"/>
        <v>70</v>
      </c>
    </row>
    <row r="205" spans="1:12" hidden="1">
      <c r="A205" t="s">
        <v>895</v>
      </c>
      <c r="B205" t="s">
        <v>926</v>
      </c>
      <c r="C205" s="100" t="s">
        <v>501</v>
      </c>
      <c r="D205" s="100" t="s">
        <v>502</v>
      </c>
      <c r="E205" s="100" t="s">
        <v>63</v>
      </c>
      <c r="F205" s="100" t="s">
        <v>494</v>
      </c>
      <c r="G205" s="100" t="s">
        <v>52</v>
      </c>
      <c r="H205">
        <v>12</v>
      </c>
      <c r="I205">
        <f t="shared" si="9"/>
        <v>1</v>
      </c>
      <c r="J205">
        <f t="shared" si="10"/>
        <v>26</v>
      </c>
      <c r="K205">
        <v>4</v>
      </c>
      <c r="L205">
        <f t="shared" si="11"/>
        <v>30</v>
      </c>
    </row>
    <row r="206" spans="1:12" hidden="1">
      <c r="A206" t="s">
        <v>896</v>
      </c>
      <c r="B206" t="s">
        <v>926</v>
      </c>
      <c r="C206" s="100" t="s">
        <v>503</v>
      </c>
      <c r="D206" s="100" t="s">
        <v>504</v>
      </c>
      <c r="E206" s="100" t="s">
        <v>63</v>
      </c>
      <c r="F206" s="100" t="s">
        <v>505</v>
      </c>
      <c r="G206" s="100" t="s">
        <v>48</v>
      </c>
      <c r="H206">
        <v>19</v>
      </c>
      <c r="I206">
        <f t="shared" si="9"/>
        <v>1</v>
      </c>
      <c r="J206">
        <f t="shared" si="10"/>
        <v>40</v>
      </c>
      <c r="K206">
        <v>4</v>
      </c>
      <c r="L206">
        <f t="shared" si="11"/>
        <v>44</v>
      </c>
    </row>
    <row r="207" spans="1:12" hidden="1">
      <c r="A207" t="s">
        <v>896</v>
      </c>
      <c r="B207" t="s">
        <v>926</v>
      </c>
      <c r="C207" s="100" t="s">
        <v>506</v>
      </c>
      <c r="D207" s="100" t="s">
        <v>507</v>
      </c>
      <c r="E207" s="100" t="s">
        <v>63</v>
      </c>
      <c r="F207" s="100" t="s">
        <v>505</v>
      </c>
      <c r="G207" s="100" t="s">
        <v>49</v>
      </c>
      <c r="H207">
        <v>19</v>
      </c>
      <c r="I207">
        <f t="shared" si="9"/>
        <v>1</v>
      </c>
      <c r="J207">
        <f t="shared" si="10"/>
        <v>40</v>
      </c>
      <c r="K207">
        <v>4</v>
      </c>
      <c r="L207">
        <f t="shared" si="11"/>
        <v>44</v>
      </c>
    </row>
    <row r="208" spans="1:12">
      <c r="A208" t="s">
        <v>896</v>
      </c>
      <c r="B208" t="s">
        <v>926</v>
      </c>
      <c r="C208" s="100" t="s">
        <v>508</v>
      </c>
      <c r="D208" s="100" t="s">
        <v>509</v>
      </c>
      <c r="E208" s="100" t="s">
        <v>63</v>
      </c>
      <c r="F208" s="100" t="s">
        <v>505</v>
      </c>
      <c r="G208" s="100" t="s">
        <v>50</v>
      </c>
      <c r="H208">
        <v>9</v>
      </c>
      <c r="I208">
        <f t="shared" si="9"/>
        <v>1</v>
      </c>
      <c r="J208">
        <f t="shared" si="10"/>
        <v>20</v>
      </c>
      <c r="K208">
        <v>4</v>
      </c>
      <c r="L208">
        <f t="shared" si="11"/>
        <v>24</v>
      </c>
    </row>
    <row r="209" spans="1:12" hidden="1">
      <c r="A209" t="s">
        <v>896</v>
      </c>
      <c r="B209" t="s">
        <v>926</v>
      </c>
      <c r="C209" s="100" t="s">
        <v>510</v>
      </c>
      <c r="D209" s="100" t="s">
        <v>511</v>
      </c>
      <c r="E209" s="100" t="s">
        <v>63</v>
      </c>
      <c r="F209" s="100" t="s">
        <v>505</v>
      </c>
      <c r="G209" s="100" t="s">
        <v>51</v>
      </c>
      <c r="H209">
        <v>8</v>
      </c>
      <c r="I209">
        <f t="shared" si="9"/>
        <v>1</v>
      </c>
      <c r="J209">
        <f t="shared" si="10"/>
        <v>18</v>
      </c>
      <c r="K209">
        <v>4</v>
      </c>
      <c r="L209">
        <f t="shared" si="11"/>
        <v>22</v>
      </c>
    </row>
    <row r="210" spans="1:12" hidden="1">
      <c r="A210" t="s">
        <v>896</v>
      </c>
      <c r="B210" t="s">
        <v>926</v>
      </c>
      <c r="C210" s="100" t="s">
        <v>512</v>
      </c>
      <c r="D210" s="100" t="s">
        <v>513</v>
      </c>
      <c r="E210" s="100" t="s">
        <v>63</v>
      </c>
      <c r="F210" s="100" t="s">
        <v>505</v>
      </c>
      <c r="G210" s="100" t="s">
        <v>52</v>
      </c>
      <c r="H210">
        <v>3</v>
      </c>
      <c r="I210">
        <f t="shared" si="9"/>
        <v>1</v>
      </c>
      <c r="J210">
        <f t="shared" si="10"/>
        <v>8</v>
      </c>
      <c r="K210">
        <v>4</v>
      </c>
      <c r="L210">
        <f t="shared" si="11"/>
        <v>12</v>
      </c>
    </row>
    <row r="211" spans="1:12" hidden="1">
      <c r="A211" t="s">
        <v>896</v>
      </c>
      <c r="B211" t="s">
        <v>926</v>
      </c>
      <c r="C211" s="100" t="s">
        <v>514</v>
      </c>
      <c r="D211" s="100" t="s">
        <v>515</v>
      </c>
      <c r="E211" s="100" t="s">
        <v>63</v>
      </c>
      <c r="F211" s="100" t="s">
        <v>505</v>
      </c>
      <c r="G211" s="100" t="s">
        <v>53</v>
      </c>
      <c r="H211">
        <v>2</v>
      </c>
      <c r="I211">
        <f t="shared" si="9"/>
        <v>1</v>
      </c>
      <c r="J211">
        <f t="shared" si="10"/>
        <v>6</v>
      </c>
      <c r="K211">
        <v>4</v>
      </c>
      <c r="L211">
        <f t="shared" si="11"/>
        <v>10</v>
      </c>
    </row>
    <row r="212" spans="1:12" hidden="1">
      <c r="A212" t="s">
        <v>897</v>
      </c>
      <c r="B212" t="s">
        <v>926</v>
      </c>
      <c r="C212" s="100" t="s">
        <v>516</v>
      </c>
      <c r="D212" s="100" t="s">
        <v>517</v>
      </c>
      <c r="E212" s="100" t="s">
        <v>63</v>
      </c>
      <c r="F212" s="100" t="s">
        <v>518</v>
      </c>
      <c r="G212" s="100" t="s">
        <v>48</v>
      </c>
      <c r="H212">
        <v>43</v>
      </c>
      <c r="I212">
        <f t="shared" si="9"/>
        <v>3</v>
      </c>
      <c r="J212">
        <f t="shared" si="10"/>
        <v>92</v>
      </c>
      <c r="K212">
        <v>8</v>
      </c>
      <c r="L212">
        <f t="shared" si="11"/>
        <v>100</v>
      </c>
    </row>
    <row r="213" spans="1:12" hidden="1">
      <c r="A213" t="s">
        <v>897</v>
      </c>
      <c r="B213" t="s">
        <v>926</v>
      </c>
      <c r="C213" s="100" t="s">
        <v>519</v>
      </c>
      <c r="D213" s="100" t="s">
        <v>520</v>
      </c>
      <c r="E213" s="100" t="s">
        <v>63</v>
      </c>
      <c r="F213" s="100" t="s">
        <v>518</v>
      </c>
      <c r="G213" s="100" t="s">
        <v>49</v>
      </c>
      <c r="H213">
        <v>72</v>
      </c>
      <c r="I213">
        <f t="shared" si="9"/>
        <v>4</v>
      </c>
      <c r="J213">
        <f t="shared" si="10"/>
        <v>152</v>
      </c>
      <c r="K213">
        <v>8</v>
      </c>
      <c r="L213">
        <f t="shared" si="11"/>
        <v>160</v>
      </c>
    </row>
    <row r="214" spans="1:12">
      <c r="A214" t="s">
        <v>897</v>
      </c>
      <c r="B214" t="s">
        <v>926</v>
      </c>
      <c r="C214" s="100" t="s">
        <v>521</v>
      </c>
      <c r="D214" s="100" t="s">
        <v>522</v>
      </c>
      <c r="E214" s="100" t="s">
        <v>63</v>
      </c>
      <c r="F214" s="100" t="s">
        <v>518</v>
      </c>
      <c r="G214" s="100" t="s">
        <v>50</v>
      </c>
      <c r="H214">
        <v>49</v>
      </c>
      <c r="I214">
        <f t="shared" si="9"/>
        <v>3</v>
      </c>
      <c r="J214">
        <f t="shared" si="10"/>
        <v>104</v>
      </c>
      <c r="K214">
        <v>8</v>
      </c>
      <c r="L214">
        <f t="shared" si="11"/>
        <v>112</v>
      </c>
    </row>
    <row r="215" spans="1:12" hidden="1">
      <c r="A215" t="s">
        <v>897</v>
      </c>
      <c r="B215" t="s">
        <v>926</v>
      </c>
      <c r="C215" s="100" t="s">
        <v>523</v>
      </c>
      <c r="D215" s="100" t="s">
        <v>524</v>
      </c>
      <c r="E215" s="100" t="s">
        <v>63</v>
      </c>
      <c r="F215" s="100" t="s">
        <v>518</v>
      </c>
      <c r="G215" s="100" t="s">
        <v>51</v>
      </c>
      <c r="H215">
        <v>14</v>
      </c>
      <c r="I215">
        <f t="shared" si="9"/>
        <v>1</v>
      </c>
      <c r="J215">
        <f t="shared" si="10"/>
        <v>30</v>
      </c>
      <c r="K215">
        <v>4</v>
      </c>
      <c r="L215">
        <f t="shared" si="11"/>
        <v>34</v>
      </c>
    </row>
    <row r="216" spans="1:12" hidden="1">
      <c r="A216" t="s">
        <v>897</v>
      </c>
      <c r="B216" t="s">
        <v>926</v>
      </c>
      <c r="C216" s="100" t="s">
        <v>525</v>
      </c>
      <c r="D216" s="100" t="s">
        <v>526</v>
      </c>
      <c r="E216" s="100" t="s">
        <v>63</v>
      </c>
      <c r="F216" s="100" t="s">
        <v>518</v>
      </c>
      <c r="G216" s="100" t="s">
        <v>52</v>
      </c>
      <c r="H216">
        <v>18</v>
      </c>
      <c r="I216">
        <f t="shared" si="9"/>
        <v>1</v>
      </c>
      <c r="J216">
        <f t="shared" si="10"/>
        <v>38</v>
      </c>
      <c r="K216">
        <v>4</v>
      </c>
      <c r="L216">
        <f t="shared" si="11"/>
        <v>42</v>
      </c>
    </row>
    <row r="217" spans="1:12" hidden="1">
      <c r="A217" t="s">
        <v>897</v>
      </c>
      <c r="B217" t="s">
        <v>926</v>
      </c>
      <c r="C217" s="100" t="s">
        <v>527</v>
      </c>
      <c r="D217" s="100" t="s">
        <v>528</v>
      </c>
      <c r="E217" s="100" t="s">
        <v>63</v>
      </c>
      <c r="F217" s="100" t="s">
        <v>518</v>
      </c>
      <c r="G217" s="100" t="s">
        <v>53</v>
      </c>
      <c r="H217">
        <v>4</v>
      </c>
      <c r="I217">
        <f t="shared" si="9"/>
        <v>1</v>
      </c>
      <c r="J217">
        <f t="shared" si="10"/>
        <v>10</v>
      </c>
      <c r="K217">
        <v>4</v>
      </c>
      <c r="L217">
        <f t="shared" si="11"/>
        <v>14</v>
      </c>
    </row>
    <row r="218" spans="1:12" hidden="1">
      <c r="A218" t="s">
        <v>898</v>
      </c>
      <c r="B218" t="s">
        <v>926</v>
      </c>
      <c r="C218" s="100" t="s">
        <v>529</v>
      </c>
      <c r="D218" s="100" t="s">
        <v>530</v>
      </c>
      <c r="E218" s="100" t="s">
        <v>63</v>
      </c>
      <c r="F218" s="100" t="s">
        <v>531</v>
      </c>
      <c r="G218" s="100" t="s">
        <v>48</v>
      </c>
      <c r="H218">
        <v>54</v>
      </c>
      <c r="I218">
        <f t="shared" si="9"/>
        <v>3</v>
      </c>
      <c r="J218">
        <f t="shared" si="10"/>
        <v>114</v>
      </c>
      <c r="K218">
        <v>8</v>
      </c>
      <c r="L218">
        <f t="shared" si="11"/>
        <v>122</v>
      </c>
    </row>
    <row r="219" spans="1:12" hidden="1">
      <c r="A219" t="s">
        <v>898</v>
      </c>
      <c r="B219" t="s">
        <v>926</v>
      </c>
      <c r="C219" s="100" t="s">
        <v>532</v>
      </c>
      <c r="D219" s="100" t="s">
        <v>533</v>
      </c>
      <c r="E219" s="100" t="s">
        <v>63</v>
      </c>
      <c r="F219" s="100" t="s">
        <v>531</v>
      </c>
      <c r="G219" s="100" t="s">
        <v>49</v>
      </c>
      <c r="H219">
        <v>91</v>
      </c>
      <c r="I219">
        <f t="shared" si="9"/>
        <v>5</v>
      </c>
      <c r="J219">
        <f t="shared" si="10"/>
        <v>192</v>
      </c>
      <c r="K219">
        <v>12</v>
      </c>
      <c r="L219">
        <f t="shared" si="11"/>
        <v>204</v>
      </c>
    </row>
    <row r="220" spans="1:12">
      <c r="A220" t="s">
        <v>898</v>
      </c>
      <c r="B220" t="s">
        <v>926</v>
      </c>
      <c r="C220" s="100" t="s">
        <v>534</v>
      </c>
      <c r="D220" s="100" t="s">
        <v>535</v>
      </c>
      <c r="E220" s="100" t="s">
        <v>63</v>
      </c>
      <c r="F220" s="100" t="s">
        <v>531</v>
      </c>
      <c r="G220" s="100" t="s">
        <v>50</v>
      </c>
      <c r="H220">
        <v>61</v>
      </c>
      <c r="I220">
        <f t="shared" si="9"/>
        <v>4</v>
      </c>
      <c r="J220">
        <f t="shared" si="10"/>
        <v>130</v>
      </c>
      <c r="K220">
        <v>8</v>
      </c>
      <c r="L220">
        <f t="shared" si="11"/>
        <v>138</v>
      </c>
    </row>
    <row r="221" spans="1:12" hidden="1">
      <c r="A221" t="s">
        <v>898</v>
      </c>
      <c r="B221" t="s">
        <v>926</v>
      </c>
      <c r="C221" s="100" t="s">
        <v>536</v>
      </c>
      <c r="D221" s="100" t="s">
        <v>537</v>
      </c>
      <c r="E221" s="100" t="s">
        <v>63</v>
      </c>
      <c r="F221" s="100" t="s">
        <v>531</v>
      </c>
      <c r="G221" s="100" t="s">
        <v>51</v>
      </c>
      <c r="H221">
        <v>17</v>
      </c>
      <c r="I221">
        <f t="shared" si="9"/>
        <v>1</v>
      </c>
      <c r="J221">
        <f t="shared" si="10"/>
        <v>36</v>
      </c>
      <c r="K221">
        <v>4</v>
      </c>
      <c r="L221">
        <f t="shared" si="11"/>
        <v>40</v>
      </c>
    </row>
    <row r="222" spans="1:12" hidden="1">
      <c r="A222" t="s">
        <v>898</v>
      </c>
      <c r="B222" t="s">
        <v>926</v>
      </c>
      <c r="C222" s="100" t="s">
        <v>538</v>
      </c>
      <c r="D222" s="100" t="s">
        <v>539</v>
      </c>
      <c r="E222" s="100" t="s">
        <v>63</v>
      </c>
      <c r="F222" s="100" t="s">
        <v>531</v>
      </c>
      <c r="G222" s="100" t="s">
        <v>52</v>
      </c>
      <c r="H222">
        <v>23</v>
      </c>
      <c r="I222">
        <f t="shared" si="9"/>
        <v>2</v>
      </c>
      <c r="J222">
        <f t="shared" si="10"/>
        <v>50</v>
      </c>
      <c r="K222">
        <v>4</v>
      </c>
      <c r="L222">
        <f t="shared" si="11"/>
        <v>54</v>
      </c>
    </row>
    <row r="223" spans="1:12" hidden="1">
      <c r="A223" t="s">
        <v>898</v>
      </c>
      <c r="B223" t="s">
        <v>926</v>
      </c>
      <c r="C223" s="100" t="s">
        <v>540</v>
      </c>
      <c r="D223" s="100" t="s">
        <v>541</v>
      </c>
      <c r="E223" s="100" t="s">
        <v>63</v>
      </c>
      <c r="F223" s="100" t="s">
        <v>531</v>
      </c>
      <c r="G223" s="100" t="s">
        <v>53</v>
      </c>
      <c r="H223">
        <v>5</v>
      </c>
      <c r="I223">
        <f t="shared" si="9"/>
        <v>1</v>
      </c>
      <c r="J223">
        <f t="shared" si="10"/>
        <v>12</v>
      </c>
      <c r="K223">
        <v>4</v>
      </c>
      <c r="L223">
        <f t="shared" si="11"/>
        <v>16</v>
      </c>
    </row>
    <row r="224" spans="1:12" hidden="1">
      <c r="A224" t="s">
        <v>899</v>
      </c>
      <c r="B224" t="s">
        <v>926</v>
      </c>
      <c r="C224" s="100" t="s">
        <v>542</v>
      </c>
      <c r="D224" s="100" t="s">
        <v>543</v>
      </c>
      <c r="E224" s="100" t="s">
        <v>63</v>
      </c>
      <c r="F224" s="100" t="s">
        <v>544</v>
      </c>
      <c r="G224" s="100" t="s">
        <v>48</v>
      </c>
      <c r="H224">
        <v>50</v>
      </c>
      <c r="I224">
        <f t="shared" si="9"/>
        <v>3</v>
      </c>
      <c r="J224">
        <f t="shared" si="10"/>
        <v>106</v>
      </c>
      <c r="K224">
        <v>8</v>
      </c>
      <c r="L224">
        <f t="shared" si="11"/>
        <v>114</v>
      </c>
    </row>
    <row r="225" spans="1:13" hidden="1">
      <c r="A225" t="s">
        <v>899</v>
      </c>
      <c r="B225" t="s">
        <v>926</v>
      </c>
      <c r="C225" s="100" t="s">
        <v>545</v>
      </c>
      <c r="D225" s="100" t="s">
        <v>546</v>
      </c>
      <c r="E225" s="100" t="s">
        <v>63</v>
      </c>
      <c r="F225" s="100" t="s">
        <v>544</v>
      </c>
      <c r="G225" s="100" t="s">
        <v>49</v>
      </c>
      <c r="H225">
        <v>110</v>
      </c>
      <c r="I225">
        <f t="shared" si="9"/>
        <v>6</v>
      </c>
      <c r="J225">
        <f t="shared" si="10"/>
        <v>232</v>
      </c>
      <c r="K225">
        <v>12</v>
      </c>
      <c r="L225">
        <f t="shared" si="11"/>
        <v>244</v>
      </c>
    </row>
    <row r="226" spans="1:13">
      <c r="A226" t="s">
        <v>899</v>
      </c>
      <c r="B226" t="s">
        <v>926</v>
      </c>
      <c r="C226" s="100" t="s">
        <v>547</v>
      </c>
      <c r="D226" s="100" t="s">
        <v>548</v>
      </c>
      <c r="E226" s="100" t="s">
        <v>63</v>
      </c>
      <c r="F226" s="100" t="s">
        <v>544</v>
      </c>
      <c r="G226" s="100" t="s">
        <v>50</v>
      </c>
      <c r="H226">
        <v>119</v>
      </c>
      <c r="I226">
        <f t="shared" si="9"/>
        <v>6</v>
      </c>
      <c r="J226">
        <f t="shared" si="10"/>
        <v>250</v>
      </c>
      <c r="K226">
        <v>12</v>
      </c>
      <c r="L226">
        <f t="shared" si="11"/>
        <v>262</v>
      </c>
    </row>
    <row r="227" spans="1:13" hidden="1">
      <c r="A227" t="s">
        <v>899</v>
      </c>
      <c r="B227" t="s">
        <v>926</v>
      </c>
      <c r="C227" s="100" t="s">
        <v>549</v>
      </c>
      <c r="D227" s="100" t="s">
        <v>550</v>
      </c>
      <c r="E227" s="100" t="s">
        <v>63</v>
      </c>
      <c r="F227" s="100" t="s">
        <v>544</v>
      </c>
      <c r="G227" s="100" t="s">
        <v>51</v>
      </c>
      <c r="H227">
        <v>21</v>
      </c>
      <c r="I227">
        <f t="shared" si="9"/>
        <v>2</v>
      </c>
      <c r="J227">
        <f t="shared" si="10"/>
        <v>46</v>
      </c>
      <c r="K227">
        <v>4</v>
      </c>
      <c r="L227">
        <f t="shared" si="11"/>
        <v>50</v>
      </c>
    </row>
    <row r="228" spans="1:13" hidden="1">
      <c r="A228" t="s">
        <v>899</v>
      </c>
      <c r="B228" t="s">
        <v>926</v>
      </c>
      <c r="C228" s="100" t="s">
        <v>551</v>
      </c>
      <c r="D228" s="100" t="s">
        <v>552</v>
      </c>
      <c r="E228" s="100" t="s">
        <v>63</v>
      </c>
      <c r="F228" s="100" t="s">
        <v>544</v>
      </c>
      <c r="G228" s="100" t="s">
        <v>52</v>
      </c>
      <c r="H228">
        <v>45</v>
      </c>
      <c r="I228">
        <f t="shared" si="9"/>
        <v>3</v>
      </c>
      <c r="J228">
        <f t="shared" si="10"/>
        <v>96</v>
      </c>
      <c r="K228">
        <v>8</v>
      </c>
      <c r="L228">
        <f t="shared" si="11"/>
        <v>104</v>
      </c>
    </row>
    <row r="229" spans="1:13" hidden="1">
      <c r="A229" t="s">
        <v>899</v>
      </c>
      <c r="B229" t="s">
        <v>926</v>
      </c>
      <c r="C229" s="100" t="s">
        <v>553</v>
      </c>
      <c r="D229" s="100" t="s">
        <v>554</v>
      </c>
      <c r="E229" s="100" t="s">
        <v>63</v>
      </c>
      <c r="F229" s="100" t="s">
        <v>544</v>
      </c>
      <c r="G229" s="100" t="s">
        <v>53</v>
      </c>
      <c r="H229">
        <v>5</v>
      </c>
      <c r="I229">
        <f t="shared" si="9"/>
        <v>1</v>
      </c>
      <c r="J229">
        <f t="shared" si="10"/>
        <v>12</v>
      </c>
      <c r="K229">
        <v>4</v>
      </c>
      <c r="L229">
        <f t="shared" si="11"/>
        <v>16</v>
      </c>
      <c r="M229">
        <f>758-12</f>
        <v>746</v>
      </c>
    </row>
    <row r="230" spans="1:13" hidden="1">
      <c r="A230" t="s">
        <v>900</v>
      </c>
      <c r="B230" t="s">
        <v>926</v>
      </c>
      <c r="C230" s="100" t="s">
        <v>555</v>
      </c>
      <c r="D230" s="100" t="s">
        <v>556</v>
      </c>
      <c r="E230" s="100" t="s">
        <v>63</v>
      </c>
      <c r="F230" s="100" t="s">
        <v>557</v>
      </c>
      <c r="G230" s="100" t="s">
        <v>48</v>
      </c>
      <c r="H230">
        <v>114</v>
      </c>
      <c r="I230">
        <f t="shared" si="9"/>
        <v>6</v>
      </c>
      <c r="J230">
        <f t="shared" si="10"/>
        <v>240</v>
      </c>
      <c r="K230">
        <v>12</v>
      </c>
      <c r="L230">
        <f t="shared" si="11"/>
        <v>252</v>
      </c>
    </row>
    <row r="231" spans="1:13" hidden="1">
      <c r="A231" t="s">
        <v>900</v>
      </c>
      <c r="B231" t="s">
        <v>926</v>
      </c>
      <c r="C231" s="100" t="s">
        <v>558</v>
      </c>
      <c r="D231" s="100" t="s">
        <v>559</v>
      </c>
      <c r="E231" s="100" t="s">
        <v>63</v>
      </c>
      <c r="F231" s="100" t="s">
        <v>557</v>
      </c>
      <c r="G231" s="100" t="s">
        <v>49</v>
      </c>
      <c r="H231">
        <v>252</v>
      </c>
      <c r="I231">
        <f t="shared" si="9"/>
        <v>13</v>
      </c>
      <c r="J231">
        <f t="shared" si="10"/>
        <v>530</v>
      </c>
      <c r="K231">
        <v>26</v>
      </c>
      <c r="L231">
        <f t="shared" si="11"/>
        <v>556</v>
      </c>
    </row>
    <row r="232" spans="1:13">
      <c r="A232" t="s">
        <v>900</v>
      </c>
      <c r="B232" t="s">
        <v>926</v>
      </c>
      <c r="C232" s="100" t="s">
        <v>560</v>
      </c>
      <c r="D232" s="100" t="s">
        <v>561</v>
      </c>
      <c r="E232" s="100" t="s">
        <v>63</v>
      </c>
      <c r="F232" s="100" t="s">
        <v>557</v>
      </c>
      <c r="G232" s="100" t="s">
        <v>50</v>
      </c>
      <c r="H232">
        <v>272</v>
      </c>
      <c r="I232">
        <f t="shared" si="9"/>
        <v>14</v>
      </c>
      <c r="J232">
        <f t="shared" si="10"/>
        <v>572</v>
      </c>
      <c r="K232">
        <v>28</v>
      </c>
      <c r="L232">
        <f t="shared" si="11"/>
        <v>600</v>
      </c>
    </row>
    <row r="233" spans="1:13" hidden="1">
      <c r="A233" t="s">
        <v>900</v>
      </c>
      <c r="B233" t="s">
        <v>926</v>
      </c>
      <c r="C233" s="100" t="s">
        <v>562</v>
      </c>
      <c r="D233" s="100" t="s">
        <v>563</v>
      </c>
      <c r="E233" s="100" t="s">
        <v>63</v>
      </c>
      <c r="F233" s="100" t="s">
        <v>557</v>
      </c>
      <c r="G233" s="100" t="s">
        <v>51</v>
      </c>
      <c r="H233">
        <v>48</v>
      </c>
      <c r="I233">
        <f t="shared" si="9"/>
        <v>3</v>
      </c>
      <c r="J233">
        <f t="shared" si="10"/>
        <v>102</v>
      </c>
      <c r="K233">
        <v>8</v>
      </c>
      <c r="L233">
        <f t="shared" si="11"/>
        <v>110</v>
      </c>
    </row>
    <row r="234" spans="1:13" hidden="1">
      <c r="A234" t="s">
        <v>900</v>
      </c>
      <c r="B234" t="s">
        <v>926</v>
      </c>
      <c r="C234" s="100" t="s">
        <v>564</v>
      </c>
      <c r="D234" s="100" t="s">
        <v>565</v>
      </c>
      <c r="E234" s="100" t="s">
        <v>63</v>
      </c>
      <c r="F234" s="100" t="s">
        <v>557</v>
      </c>
      <c r="G234" s="100" t="s">
        <v>52</v>
      </c>
      <c r="H234">
        <v>104</v>
      </c>
      <c r="I234">
        <f t="shared" si="9"/>
        <v>6</v>
      </c>
      <c r="J234">
        <f t="shared" si="10"/>
        <v>220</v>
      </c>
      <c r="K234">
        <v>12</v>
      </c>
      <c r="L234">
        <f t="shared" si="11"/>
        <v>232</v>
      </c>
    </row>
    <row r="235" spans="1:13" hidden="1">
      <c r="A235" t="s">
        <v>900</v>
      </c>
      <c r="B235" t="s">
        <v>926</v>
      </c>
      <c r="C235" s="100" t="s">
        <v>566</v>
      </c>
      <c r="D235" s="100" t="s">
        <v>567</v>
      </c>
      <c r="E235" s="100" t="s">
        <v>63</v>
      </c>
      <c r="F235" s="100" t="s">
        <v>557</v>
      </c>
      <c r="G235" s="100" t="s">
        <v>53</v>
      </c>
      <c r="H235">
        <v>10</v>
      </c>
      <c r="I235">
        <f t="shared" si="9"/>
        <v>1</v>
      </c>
      <c r="J235">
        <f t="shared" si="10"/>
        <v>22</v>
      </c>
      <c r="K235">
        <v>4</v>
      </c>
      <c r="L235">
        <f t="shared" si="11"/>
        <v>26</v>
      </c>
    </row>
    <row r="236" spans="1:13" hidden="1">
      <c r="A236" t="s">
        <v>901</v>
      </c>
      <c r="B236" t="s">
        <v>926</v>
      </c>
      <c r="C236" s="100" t="s">
        <v>568</v>
      </c>
      <c r="D236" s="100" t="s">
        <v>569</v>
      </c>
      <c r="E236" s="100" t="s">
        <v>63</v>
      </c>
      <c r="F236" s="100" t="s">
        <v>570</v>
      </c>
      <c r="G236" s="100" t="s">
        <v>48</v>
      </c>
      <c r="H236">
        <v>29</v>
      </c>
      <c r="I236">
        <f t="shared" si="9"/>
        <v>2</v>
      </c>
      <c r="J236">
        <f t="shared" si="10"/>
        <v>62</v>
      </c>
      <c r="K236">
        <v>4</v>
      </c>
      <c r="L236">
        <f t="shared" si="11"/>
        <v>66</v>
      </c>
    </row>
    <row r="237" spans="1:13" hidden="1">
      <c r="A237" t="s">
        <v>901</v>
      </c>
      <c r="B237" t="s">
        <v>926</v>
      </c>
      <c r="C237" s="100" t="s">
        <v>571</v>
      </c>
      <c r="D237" s="100" t="s">
        <v>572</v>
      </c>
      <c r="E237" s="100" t="s">
        <v>63</v>
      </c>
      <c r="F237" s="100" t="s">
        <v>570</v>
      </c>
      <c r="G237" s="100" t="s">
        <v>49</v>
      </c>
      <c r="H237">
        <v>55</v>
      </c>
      <c r="I237">
        <f t="shared" si="9"/>
        <v>3</v>
      </c>
      <c r="J237">
        <f t="shared" si="10"/>
        <v>116</v>
      </c>
      <c r="K237">
        <v>8</v>
      </c>
      <c r="L237">
        <f t="shared" si="11"/>
        <v>124</v>
      </c>
    </row>
    <row r="238" spans="1:13">
      <c r="A238" t="s">
        <v>901</v>
      </c>
      <c r="B238" t="s">
        <v>926</v>
      </c>
      <c r="C238" s="100" t="s">
        <v>573</v>
      </c>
      <c r="D238" s="100" t="s">
        <v>574</v>
      </c>
      <c r="E238" s="100" t="s">
        <v>63</v>
      </c>
      <c r="F238" s="100" t="s">
        <v>570</v>
      </c>
      <c r="G238" s="100" t="s">
        <v>50</v>
      </c>
      <c r="H238">
        <v>38</v>
      </c>
      <c r="I238">
        <f t="shared" si="9"/>
        <v>2</v>
      </c>
      <c r="J238">
        <f t="shared" si="10"/>
        <v>80</v>
      </c>
      <c r="K238">
        <v>4</v>
      </c>
      <c r="L238">
        <f t="shared" si="11"/>
        <v>84</v>
      </c>
    </row>
    <row r="239" spans="1:13" hidden="1">
      <c r="A239" t="s">
        <v>901</v>
      </c>
      <c r="B239" t="s">
        <v>926</v>
      </c>
      <c r="C239" s="100" t="s">
        <v>575</v>
      </c>
      <c r="D239" s="100" t="s">
        <v>576</v>
      </c>
      <c r="E239" s="100" t="s">
        <v>63</v>
      </c>
      <c r="F239" s="100" t="s">
        <v>570</v>
      </c>
      <c r="G239" s="100" t="s">
        <v>51</v>
      </c>
      <c r="H239">
        <v>15</v>
      </c>
      <c r="I239">
        <f t="shared" si="9"/>
        <v>1</v>
      </c>
      <c r="J239">
        <f t="shared" si="10"/>
        <v>32</v>
      </c>
      <c r="K239">
        <v>4</v>
      </c>
      <c r="L239">
        <f t="shared" si="11"/>
        <v>36</v>
      </c>
    </row>
    <row r="240" spans="1:13" hidden="1">
      <c r="A240" t="s">
        <v>901</v>
      </c>
      <c r="B240" t="s">
        <v>926</v>
      </c>
      <c r="C240" s="100" t="s">
        <v>577</v>
      </c>
      <c r="D240" s="100" t="s">
        <v>578</v>
      </c>
      <c r="E240" s="100" t="s">
        <v>63</v>
      </c>
      <c r="F240" s="100" t="s">
        <v>570</v>
      </c>
      <c r="G240" s="100" t="s">
        <v>52</v>
      </c>
      <c r="H240">
        <v>20</v>
      </c>
      <c r="I240">
        <f t="shared" si="9"/>
        <v>1</v>
      </c>
      <c r="J240">
        <f t="shared" si="10"/>
        <v>42</v>
      </c>
      <c r="K240">
        <v>4</v>
      </c>
      <c r="L240">
        <f t="shared" si="11"/>
        <v>46</v>
      </c>
    </row>
    <row r="241" spans="1:12" hidden="1">
      <c r="A241" t="s">
        <v>901</v>
      </c>
      <c r="B241" t="s">
        <v>926</v>
      </c>
      <c r="C241" s="100" t="s">
        <v>579</v>
      </c>
      <c r="D241" s="100" t="s">
        <v>580</v>
      </c>
      <c r="E241" s="100" t="s">
        <v>63</v>
      </c>
      <c r="F241" s="100" t="s">
        <v>570</v>
      </c>
      <c r="G241" s="100" t="s">
        <v>53</v>
      </c>
      <c r="H241">
        <v>3</v>
      </c>
      <c r="I241">
        <f t="shared" si="9"/>
        <v>1</v>
      </c>
      <c r="J241">
        <f t="shared" si="10"/>
        <v>8</v>
      </c>
      <c r="K241">
        <v>4</v>
      </c>
      <c r="L241">
        <f t="shared" si="11"/>
        <v>12</v>
      </c>
    </row>
    <row r="242" spans="1:12" hidden="1">
      <c r="A242" t="s">
        <v>902</v>
      </c>
      <c r="B242" t="s">
        <v>926</v>
      </c>
      <c r="C242" s="100" t="s">
        <v>581</v>
      </c>
      <c r="D242" s="100" t="s">
        <v>582</v>
      </c>
      <c r="E242" s="100" t="s">
        <v>63</v>
      </c>
      <c r="F242" s="100" t="s">
        <v>583</v>
      </c>
      <c r="G242" s="100" t="s">
        <v>48</v>
      </c>
      <c r="H242">
        <v>36</v>
      </c>
      <c r="I242">
        <f t="shared" si="9"/>
        <v>2</v>
      </c>
      <c r="J242">
        <f t="shared" si="10"/>
        <v>76</v>
      </c>
      <c r="K242">
        <v>4</v>
      </c>
      <c r="L242">
        <f t="shared" si="11"/>
        <v>80</v>
      </c>
    </row>
    <row r="243" spans="1:12" hidden="1">
      <c r="A243" t="s">
        <v>902</v>
      </c>
      <c r="B243" t="s">
        <v>926</v>
      </c>
      <c r="C243" s="100" t="s">
        <v>584</v>
      </c>
      <c r="D243" s="100" t="s">
        <v>585</v>
      </c>
      <c r="E243" s="100" t="s">
        <v>63</v>
      </c>
      <c r="F243" s="100" t="s">
        <v>583</v>
      </c>
      <c r="G243" s="100" t="s">
        <v>49</v>
      </c>
      <c r="H243">
        <v>68</v>
      </c>
      <c r="I243">
        <f t="shared" si="9"/>
        <v>4</v>
      </c>
      <c r="J243">
        <f t="shared" si="10"/>
        <v>144</v>
      </c>
      <c r="K243">
        <v>8</v>
      </c>
      <c r="L243">
        <f t="shared" si="11"/>
        <v>152</v>
      </c>
    </row>
    <row r="244" spans="1:12">
      <c r="A244" t="s">
        <v>902</v>
      </c>
      <c r="B244" t="s">
        <v>926</v>
      </c>
      <c r="C244" s="100" t="s">
        <v>586</v>
      </c>
      <c r="D244" s="100" t="s">
        <v>587</v>
      </c>
      <c r="E244" s="100" t="s">
        <v>63</v>
      </c>
      <c r="F244" s="100" t="s">
        <v>583</v>
      </c>
      <c r="G244" s="100" t="s">
        <v>50</v>
      </c>
      <c r="H244">
        <v>48</v>
      </c>
      <c r="I244">
        <f t="shared" si="9"/>
        <v>3</v>
      </c>
      <c r="J244">
        <f t="shared" si="10"/>
        <v>102</v>
      </c>
      <c r="K244">
        <v>8</v>
      </c>
      <c r="L244">
        <f t="shared" si="11"/>
        <v>110</v>
      </c>
    </row>
    <row r="245" spans="1:12" hidden="1">
      <c r="A245" t="s">
        <v>902</v>
      </c>
      <c r="B245" t="s">
        <v>926</v>
      </c>
      <c r="C245" s="100" t="s">
        <v>588</v>
      </c>
      <c r="D245" s="100" t="s">
        <v>589</v>
      </c>
      <c r="E245" s="100" t="s">
        <v>63</v>
      </c>
      <c r="F245" s="100" t="s">
        <v>583</v>
      </c>
      <c r="G245" s="100" t="s">
        <v>51</v>
      </c>
      <c r="H245">
        <v>19</v>
      </c>
      <c r="I245">
        <f t="shared" si="9"/>
        <v>1</v>
      </c>
      <c r="J245">
        <f t="shared" si="10"/>
        <v>40</v>
      </c>
      <c r="K245">
        <v>4</v>
      </c>
      <c r="L245">
        <f t="shared" si="11"/>
        <v>44</v>
      </c>
    </row>
    <row r="246" spans="1:12" hidden="1">
      <c r="A246" t="s">
        <v>902</v>
      </c>
      <c r="B246" t="s">
        <v>926</v>
      </c>
      <c r="C246" s="100" t="s">
        <v>590</v>
      </c>
      <c r="D246" s="100" t="s">
        <v>591</v>
      </c>
      <c r="E246" s="100" t="s">
        <v>63</v>
      </c>
      <c r="F246" s="100" t="s">
        <v>583</v>
      </c>
      <c r="G246" s="100" t="s">
        <v>52</v>
      </c>
      <c r="H246">
        <v>25</v>
      </c>
      <c r="I246">
        <f t="shared" si="9"/>
        <v>2</v>
      </c>
      <c r="J246">
        <f t="shared" si="10"/>
        <v>54</v>
      </c>
      <c r="K246">
        <v>4</v>
      </c>
      <c r="L246">
        <f t="shared" si="11"/>
        <v>58</v>
      </c>
    </row>
    <row r="247" spans="1:12" hidden="1">
      <c r="A247" t="s">
        <v>902</v>
      </c>
      <c r="B247" t="s">
        <v>926</v>
      </c>
      <c r="C247" s="100" t="s">
        <v>592</v>
      </c>
      <c r="D247" s="100" t="s">
        <v>593</v>
      </c>
      <c r="E247" s="100" t="s">
        <v>63</v>
      </c>
      <c r="F247" s="100" t="s">
        <v>583</v>
      </c>
      <c r="G247" s="100" t="s">
        <v>53</v>
      </c>
      <c r="H247">
        <v>4</v>
      </c>
      <c r="I247">
        <f t="shared" si="9"/>
        <v>1</v>
      </c>
      <c r="J247">
        <f t="shared" si="10"/>
        <v>10</v>
      </c>
      <c r="K247">
        <v>4</v>
      </c>
      <c r="L247">
        <f t="shared" si="11"/>
        <v>14</v>
      </c>
    </row>
    <row r="248" spans="1:12" hidden="1">
      <c r="A248" t="s">
        <v>903</v>
      </c>
      <c r="B248" t="s">
        <v>927</v>
      </c>
      <c r="C248" s="100" t="s">
        <v>594</v>
      </c>
      <c r="D248" s="100" t="s">
        <v>595</v>
      </c>
      <c r="E248" s="100" t="s">
        <v>596</v>
      </c>
      <c r="F248" s="100" t="s">
        <v>64</v>
      </c>
      <c r="G248" s="100" t="s">
        <v>48</v>
      </c>
      <c r="H248">
        <v>12</v>
      </c>
      <c r="I248">
        <f t="shared" si="9"/>
        <v>1</v>
      </c>
      <c r="J248">
        <f t="shared" si="10"/>
        <v>26</v>
      </c>
      <c r="K248">
        <v>4</v>
      </c>
      <c r="L248">
        <f t="shared" si="11"/>
        <v>30</v>
      </c>
    </row>
    <row r="249" spans="1:12" hidden="1">
      <c r="A249" t="s">
        <v>903</v>
      </c>
      <c r="B249" t="s">
        <v>927</v>
      </c>
      <c r="C249" s="100" t="s">
        <v>597</v>
      </c>
      <c r="D249" s="100" t="s">
        <v>598</v>
      </c>
      <c r="E249" s="100" t="s">
        <v>596</v>
      </c>
      <c r="F249" s="100" t="s">
        <v>64</v>
      </c>
      <c r="G249" s="100" t="s">
        <v>49</v>
      </c>
      <c r="H249">
        <v>24</v>
      </c>
      <c r="I249">
        <f t="shared" si="9"/>
        <v>2</v>
      </c>
      <c r="J249">
        <f t="shared" si="10"/>
        <v>52</v>
      </c>
      <c r="K249">
        <v>4</v>
      </c>
      <c r="L249">
        <f t="shared" si="11"/>
        <v>56</v>
      </c>
    </row>
    <row r="250" spans="1:12">
      <c r="A250" t="s">
        <v>903</v>
      </c>
      <c r="B250" t="s">
        <v>927</v>
      </c>
      <c r="C250" s="100" t="s">
        <v>599</v>
      </c>
      <c r="D250" s="100" t="s">
        <v>600</v>
      </c>
      <c r="E250" s="100" t="s">
        <v>596</v>
      </c>
      <c r="F250" s="100" t="s">
        <v>64</v>
      </c>
      <c r="G250" s="100" t="s">
        <v>50</v>
      </c>
      <c r="H250">
        <v>34</v>
      </c>
      <c r="I250">
        <f t="shared" si="9"/>
        <v>2</v>
      </c>
      <c r="J250">
        <f t="shared" si="10"/>
        <v>72</v>
      </c>
      <c r="K250">
        <v>4</v>
      </c>
      <c r="L250">
        <f t="shared" si="11"/>
        <v>76</v>
      </c>
    </row>
    <row r="251" spans="1:12" hidden="1">
      <c r="A251" t="s">
        <v>903</v>
      </c>
      <c r="B251" t="s">
        <v>927</v>
      </c>
      <c r="C251" s="100" t="s">
        <v>601</v>
      </c>
      <c r="D251" s="100" t="s">
        <v>602</v>
      </c>
      <c r="E251" s="100" t="s">
        <v>596</v>
      </c>
      <c r="F251" s="100" t="s">
        <v>64</v>
      </c>
      <c r="G251" s="100" t="s">
        <v>51</v>
      </c>
      <c r="H251">
        <v>2</v>
      </c>
      <c r="I251">
        <f t="shared" si="9"/>
        <v>1</v>
      </c>
      <c r="J251">
        <f t="shared" si="10"/>
        <v>6</v>
      </c>
      <c r="K251">
        <v>4</v>
      </c>
      <c r="L251">
        <f t="shared" si="11"/>
        <v>10</v>
      </c>
    </row>
    <row r="252" spans="1:12" hidden="1">
      <c r="A252" t="s">
        <v>903</v>
      </c>
      <c r="B252" t="s">
        <v>927</v>
      </c>
      <c r="C252" s="100" t="s">
        <v>603</v>
      </c>
      <c r="D252" s="100" t="s">
        <v>604</v>
      </c>
      <c r="E252" s="100" t="s">
        <v>596</v>
      </c>
      <c r="F252" s="100" t="s">
        <v>64</v>
      </c>
      <c r="G252" s="100" t="s">
        <v>52</v>
      </c>
      <c r="H252">
        <v>6</v>
      </c>
      <c r="I252">
        <f t="shared" si="9"/>
        <v>1</v>
      </c>
      <c r="J252">
        <f t="shared" si="10"/>
        <v>14</v>
      </c>
      <c r="K252">
        <v>4</v>
      </c>
      <c r="L252">
        <f t="shared" si="11"/>
        <v>18</v>
      </c>
    </row>
    <row r="253" spans="1:12" hidden="1">
      <c r="A253" t="s">
        <v>903</v>
      </c>
      <c r="B253" t="s">
        <v>927</v>
      </c>
      <c r="C253" s="100" t="s">
        <v>605</v>
      </c>
      <c r="D253" s="100" t="s">
        <v>606</v>
      </c>
      <c r="E253" s="100" t="s">
        <v>596</v>
      </c>
      <c r="F253" s="100" t="s">
        <v>64</v>
      </c>
      <c r="G253" s="100" t="s">
        <v>54</v>
      </c>
      <c r="H253">
        <v>2</v>
      </c>
      <c r="I253">
        <f t="shared" si="9"/>
        <v>1</v>
      </c>
      <c r="J253">
        <f t="shared" si="10"/>
        <v>6</v>
      </c>
      <c r="K253">
        <v>4</v>
      </c>
      <c r="L253">
        <f t="shared" si="11"/>
        <v>10</v>
      </c>
    </row>
    <row r="254" spans="1:12" hidden="1">
      <c r="A254" t="s">
        <v>904</v>
      </c>
      <c r="B254" t="s">
        <v>927</v>
      </c>
      <c r="C254" s="100" t="s">
        <v>607</v>
      </c>
      <c r="D254" s="100" t="s">
        <v>608</v>
      </c>
      <c r="E254" s="100" t="s">
        <v>596</v>
      </c>
      <c r="F254" s="100" t="s">
        <v>90</v>
      </c>
      <c r="G254" s="100" t="s">
        <v>48</v>
      </c>
      <c r="H254">
        <v>11</v>
      </c>
      <c r="I254">
        <f t="shared" si="9"/>
        <v>1</v>
      </c>
      <c r="J254">
        <f t="shared" si="10"/>
        <v>24</v>
      </c>
      <c r="K254">
        <v>4</v>
      </c>
      <c r="L254">
        <f t="shared" si="11"/>
        <v>28</v>
      </c>
    </row>
    <row r="255" spans="1:12" hidden="1">
      <c r="A255" t="s">
        <v>904</v>
      </c>
      <c r="B255" t="s">
        <v>927</v>
      </c>
      <c r="C255" s="100" t="s">
        <v>609</v>
      </c>
      <c r="D255" s="100" t="s">
        <v>610</v>
      </c>
      <c r="E255" s="100" t="s">
        <v>596</v>
      </c>
      <c r="F255" s="100" t="s">
        <v>90</v>
      </c>
      <c r="G255" s="100" t="s">
        <v>49</v>
      </c>
      <c r="H255">
        <v>22</v>
      </c>
      <c r="I255">
        <f t="shared" si="9"/>
        <v>2</v>
      </c>
      <c r="J255">
        <f t="shared" si="10"/>
        <v>48</v>
      </c>
      <c r="K255">
        <v>4</v>
      </c>
      <c r="L255">
        <f t="shared" si="11"/>
        <v>52</v>
      </c>
    </row>
    <row r="256" spans="1:12">
      <c r="A256" t="s">
        <v>904</v>
      </c>
      <c r="B256" t="s">
        <v>927</v>
      </c>
      <c r="C256" s="100" t="s">
        <v>611</v>
      </c>
      <c r="D256" s="100" t="s">
        <v>612</v>
      </c>
      <c r="E256" s="100" t="s">
        <v>596</v>
      </c>
      <c r="F256" s="100" t="s">
        <v>90</v>
      </c>
      <c r="G256" s="100" t="s">
        <v>50</v>
      </c>
      <c r="H256">
        <v>29</v>
      </c>
      <c r="I256">
        <f t="shared" si="9"/>
        <v>2</v>
      </c>
      <c r="J256">
        <f t="shared" si="10"/>
        <v>62</v>
      </c>
      <c r="K256">
        <v>4</v>
      </c>
      <c r="L256">
        <f t="shared" si="11"/>
        <v>66</v>
      </c>
    </row>
    <row r="257" spans="1:12" hidden="1">
      <c r="A257" t="s">
        <v>904</v>
      </c>
      <c r="B257" t="s">
        <v>927</v>
      </c>
      <c r="C257" s="100" t="s">
        <v>613</v>
      </c>
      <c r="D257" s="100" t="s">
        <v>614</v>
      </c>
      <c r="E257" s="100" t="s">
        <v>596</v>
      </c>
      <c r="F257" s="100" t="s">
        <v>90</v>
      </c>
      <c r="G257" s="100" t="s">
        <v>51</v>
      </c>
      <c r="H257">
        <v>2</v>
      </c>
      <c r="I257">
        <f t="shared" si="9"/>
        <v>1</v>
      </c>
      <c r="J257">
        <f t="shared" si="10"/>
        <v>6</v>
      </c>
      <c r="K257">
        <v>4</v>
      </c>
      <c r="L257">
        <f t="shared" si="11"/>
        <v>10</v>
      </c>
    </row>
    <row r="258" spans="1:12" hidden="1">
      <c r="A258" t="s">
        <v>904</v>
      </c>
      <c r="B258" t="s">
        <v>927</v>
      </c>
      <c r="C258" s="100" t="s">
        <v>615</v>
      </c>
      <c r="D258" s="100" t="s">
        <v>616</v>
      </c>
      <c r="E258" s="100" t="s">
        <v>596</v>
      </c>
      <c r="F258" s="100" t="s">
        <v>90</v>
      </c>
      <c r="G258" s="100" t="s">
        <v>52</v>
      </c>
      <c r="H258">
        <v>15</v>
      </c>
      <c r="I258">
        <f t="shared" si="9"/>
        <v>1</v>
      </c>
      <c r="J258">
        <f t="shared" si="10"/>
        <v>32</v>
      </c>
      <c r="K258">
        <v>4</v>
      </c>
      <c r="L258">
        <f t="shared" si="11"/>
        <v>36</v>
      </c>
    </row>
    <row r="259" spans="1:12" hidden="1">
      <c r="A259" t="s">
        <v>904</v>
      </c>
      <c r="B259" t="s">
        <v>927</v>
      </c>
      <c r="C259" s="100" t="s">
        <v>617</v>
      </c>
      <c r="D259" s="100" t="s">
        <v>618</v>
      </c>
      <c r="E259" s="100" t="s">
        <v>596</v>
      </c>
      <c r="F259" s="100" t="s">
        <v>90</v>
      </c>
      <c r="G259" s="100" t="s">
        <v>54</v>
      </c>
      <c r="H259">
        <v>2</v>
      </c>
      <c r="I259">
        <f t="shared" si="9"/>
        <v>1</v>
      </c>
      <c r="J259">
        <f t="shared" si="10"/>
        <v>6</v>
      </c>
      <c r="K259">
        <v>4</v>
      </c>
      <c r="L259">
        <f t="shared" si="11"/>
        <v>10</v>
      </c>
    </row>
    <row r="260" spans="1:12" hidden="1">
      <c r="A260" t="s">
        <v>905</v>
      </c>
      <c r="B260" t="s">
        <v>927</v>
      </c>
      <c r="C260" s="100" t="s">
        <v>619</v>
      </c>
      <c r="D260" s="100" t="s">
        <v>620</v>
      </c>
      <c r="E260" s="100" t="s">
        <v>596</v>
      </c>
      <c r="F260" s="100" t="s">
        <v>179</v>
      </c>
      <c r="G260" s="100" t="s">
        <v>48</v>
      </c>
      <c r="H260">
        <v>5</v>
      </c>
      <c r="I260">
        <f t="shared" ref="I260:I323" si="12">ROUNDUP(H260*5%,0)</f>
        <v>1</v>
      </c>
      <c r="J260">
        <f t="shared" ref="J260:J323" si="13">SUM(H260:I260)*2</f>
        <v>12</v>
      </c>
      <c r="K260">
        <v>4</v>
      </c>
      <c r="L260">
        <f t="shared" ref="L260:L323" si="14">J260+K260</f>
        <v>16</v>
      </c>
    </row>
    <row r="261" spans="1:12" hidden="1">
      <c r="A261" t="s">
        <v>905</v>
      </c>
      <c r="B261" t="s">
        <v>927</v>
      </c>
      <c r="C261" s="100" t="s">
        <v>621</v>
      </c>
      <c r="D261" s="100" t="s">
        <v>622</v>
      </c>
      <c r="E261" s="100" t="s">
        <v>596</v>
      </c>
      <c r="F261" s="100" t="s">
        <v>179</v>
      </c>
      <c r="G261" s="100" t="s">
        <v>49</v>
      </c>
      <c r="H261">
        <v>19</v>
      </c>
      <c r="I261">
        <f t="shared" si="12"/>
        <v>1</v>
      </c>
      <c r="J261">
        <f t="shared" si="13"/>
        <v>40</v>
      </c>
      <c r="K261">
        <v>4</v>
      </c>
      <c r="L261">
        <f t="shared" si="14"/>
        <v>44</v>
      </c>
    </row>
    <row r="262" spans="1:12">
      <c r="A262" t="s">
        <v>905</v>
      </c>
      <c r="B262" t="s">
        <v>927</v>
      </c>
      <c r="C262" s="100" t="s">
        <v>623</v>
      </c>
      <c r="D262" s="100" t="s">
        <v>624</v>
      </c>
      <c r="E262" s="100" t="s">
        <v>596</v>
      </c>
      <c r="F262" s="100" t="s">
        <v>179</v>
      </c>
      <c r="G262" s="100" t="s">
        <v>50</v>
      </c>
      <c r="H262">
        <v>25</v>
      </c>
      <c r="I262">
        <f t="shared" si="12"/>
        <v>2</v>
      </c>
      <c r="J262">
        <f t="shared" si="13"/>
        <v>54</v>
      </c>
      <c r="K262">
        <v>4</v>
      </c>
      <c r="L262">
        <f t="shared" si="14"/>
        <v>58</v>
      </c>
    </row>
    <row r="263" spans="1:12" hidden="1">
      <c r="A263" t="s">
        <v>905</v>
      </c>
      <c r="B263" t="s">
        <v>927</v>
      </c>
      <c r="C263" s="100" t="s">
        <v>625</v>
      </c>
      <c r="D263" s="100" t="s">
        <v>626</v>
      </c>
      <c r="E263" s="100" t="s">
        <v>596</v>
      </c>
      <c r="F263" s="100" t="s">
        <v>179</v>
      </c>
      <c r="G263" s="100" t="s">
        <v>51</v>
      </c>
      <c r="H263">
        <v>2</v>
      </c>
      <c r="I263">
        <f t="shared" si="12"/>
        <v>1</v>
      </c>
      <c r="J263">
        <f t="shared" si="13"/>
        <v>6</v>
      </c>
      <c r="K263">
        <v>4</v>
      </c>
      <c r="L263">
        <f t="shared" si="14"/>
        <v>10</v>
      </c>
    </row>
    <row r="264" spans="1:12" hidden="1">
      <c r="A264" t="s">
        <v>905</v>
      </c>
      <c r="B264" t="s">
        <v>927</v>
      </c>
      <c r="C264" s="100" t="s">
        <v>627</v>
      </c>
      <c r="D264" s="100" t="s">
        <v>628</v>
      </c>
      <c r="E264" s="100" t="s">
        <v>596</v>
      </c>
      <c r="F264" s="100" t="s">
        <v>179</v>
      </c>
      <c r="G264" s="100" t="s">
        <v>52</v>
      </c>
      <c r="H264">
        <v>9</v>
      </c>
      <c r="I264">
        <f t="shared" si="12"/>
        <v>1</v>
      </c>
      <c r="J264">
        <f t="shared" si="13"/>
        <v>20</v>
      </c>
      <c r="K264">
        <v>4</v>
      </c>
      <c r="L264">
        <f t="shared" si="14"/>
        <v>24</v>
      </c>
    </row>
    <row r="265" spans="1:12" hidden="1">
      <c r="A265" t="s">
        <v>906</v>
      </c>
      <c r="B265" t="s">
        <v>927</v>
      </c>
      <c r="C265" s="100" t="s">
        <v>629</v>
      </c>
      <c r="D265" s="100" t="s">
        <v>630</v>
      </c>
      <c r="E265" s="100" t="s">
        <v>596</v>
      </c>
      <c r="F265" s="100" t="s">
        <v>205</v>
      </c>
      <c r="G265" s="100" t="s">
        <v>48</v>
      </c>
      <c r="H265">
        <v>9</v>
      </c>
      <c r="I265">
        <f t="shared" si="12"/>
        <v>1</v>
      </c>
      <c r="J265">
        <f t="shared" si="13"/>
        <v>20</v>
      </c>
      <c r="K265">
        <v>4</v>
      </c>
      <c r="L265">
        <f t="shared" si="14"/>
        <v>24</v>
      </c>
    </row>
    <row r="266" spans="1:12" hidden="1">
      <c r="A266" t="s">
        <v>906</v>
      </c>
      <c r="B266" t="s">
        <v>927</v>
      </c>
      <c r="C266" s="100" t="s">
        <v>631</v>
      </c>
      <c r="D266" s="100" t="s">
        <v>632</v>
      </c>
      <c r="E266" s="100" t="s">
        <v>596</v>
      </c>
      <c r="F266" s="100" t="s">
        <v>205</v>
      </c>
      <c r="G266" s="100" t="s">
        <v>49</v>
      </c>
      <c r="H266">
        <v>17</v>
      </c>
      <c r="I266">
        <f t="shared" si="12"/>
        <v>1</v>
      </c>
      <c r="J266">
        <f t="shared" si="13"/>
        <v>36</v>
      </c>
      <c r="K266">
        <v>4</v>
      </c>
      <c r="L266">
        <f t="shared" si="14"/>
        <v>40</v>
      </c>
    </row>
    <row r="267" spans="1:12">
      <c r="A267" t="s">
        <v>906</v>
      </c>
      <c r="B267" t="s">
        <v>927</v>
      </c>
      <c r="C267" s="100" t="s">
        <v>633</v>
      </c>
      <c r="D267" s="100" t="s">
        <v>634</v>
      </c>
      <c r="E267" s="100" t="s">
        <v>596</v>
      </c>
      <c r="F267" s="100" t="s">
        <v>205</v>
      </c>
      <c r="G267" s="100" t="s">
        <v>50</v>
      </c>
      <c r="H267">
        <v>29</v>
      </c>
      <c r="I267">
        <f t="shared" si="12"/>
        <v>2</v>
      </c>
      <c r="J267">
        <f t="shared" si="13"/>
        <v>62</v>
      </c>
      <c r="K267">
        <v>4</v>
      </c>
      <c r="L267">
        <f t="shared" si="14"/>
        <v>66</v>
      </c>
    </row>
    <row r="268" spans="1:12" hidden="1">
      <c r="A268" t="s">
        <v>906</v>
      </c>
      <c r="B268" t="s">
        <v>927</v>
      </c>
      <c r="C268" s="100" t="s">
        <v>635</v>
      </c>
      <c r="D268" s="100" t="s">
        <v>636</v>
      </c>
      <c r="E268" s="100" t="s">
        <v>596</v>
      </c>
      <c r="F268" s="100" t="s">
        <v>205</v>
      </c>
      <c r="G268" s="100" t="s">
        <v>51</v>
      </c>
      <c r="H268">
        <v>3</v>
      </c>
      <c r="I268">
        <f t="shared" si="12"/>
        <v>1</v>
      </c>
      <c r="J268">
        <f t="shared" si="13"/>
        <v>8</v>
      </c>
      <c r="K268">
        <v>4</v>
      </c>
      <c r="L268">
        <f t="shared" si="14"/>
        <v>12</v>
      </c>
    </row>
    <row r="269" spans="1:12" hidden="1">
      <c r="A269" t="s">
        <v>906</v>
      </c>
      <c r="B269" t="s">
        <v>927</v>
      </c>
      <c r="C269" s="100" t="s">
        <v>637</v>
      </c>
      <c r="D269" s="100" t="s">
        <v>638</v>
      </c>
      <c r="E269" s="100" t="s">
        <v>596</v>
      </c>
      <c r="F269" s="100" t="s">
        <v>205</v>
      </c>
      <c r="G269" s="100" t="s">
        <v>52</v>
      </c>
      <c r="H269">
        <v>22</v>
      </c>
      <c r="I269">
        <f t="shared" si="12"/>
        <v>2</v>
      </c>
      <c r="J269">
        <f t="shared" si="13"/>
        <v>48</v>
      </c>
      <c r="K269">
        <v>4</v>
      </c>
      <c r="L269">
        <f t="shared" si="14"/>
        <v>52</v>
      </c>
    </row>
    <row r="270" spans="1:12" hidden="1">
      <c r="A270" t="s">
        <v>906</v>
      </c>
      <c r="B270" t="s">
        <v>927</v>
      </c>
      <c r="C270" s="100" t="s">
        <v>639</v>
      </c>
      <c r="D270" s="100" t="s">
        <v>640</v>
      </c>
      <c r="E270" s="100" t="s">
        <v>596</v>
      </c>
      <c r="F270" s="100" t="s">
        <v>205</v>
      </c>
      <c r="G270" s="100" t="s">
        <v>54</v>
      </c>
      <c r="H270">
        <v>5</v>
      </c>
      <c r="I270">
        <f t="shared" si="12"/>
        <v>1</v>
      </c>
      <c r="J270">
        <f t="shared" si="13"/>
        <v>12</v>
      </c>
      <c r="K270">
        <v>4</v>
      </c>
      <c r="L270">
        <f t="shared" si="14"/>
        <v>16</v>
      </c>
    </row>
    <row r="271" spans="1:12" hidden="1">
      <c r="A271" t="s">
        <v>907</v>
      </c>
      <c r="B271" t="s">
        <v>927</v>
      </c>
      <c r="C271" s="100" t="s">
        <v>641</v>
      </c>
      <c r="D271" s="100" t="s">
        <v>642</v>
      </c>
      <c r="E271" s="100" t="s">
        <v>596</v>
      </c>
      <c r="F271" s="100" t="s">
        <v>218</v>
      </c>
      <c r="G271" s="100" t="s">
        <v>48</v>
      </c>
      <c r="H271">
        <v>9</v>
      </c>
      <c r="I271">
        <f t="shared" si="12"/>
        <v>1</v>
      </c>
      <c r="J271">
        <f t="shared" si="13"/>
        <v>20</v>
      </c>
      <c r="K271">
        <v>4</v>
      </c>
      <c r="L271">
        <f t="shared" si="14"/>
        <v>24</v>
      </c>
    </row>
    <row r="272" spans="1:12" hidden="1">
      <c r="A272" t="s">
        <v>907</v>
      </c>
      <c r="B272" t="s">
        <v>927</v>
      </c>
      <c r="C272" s="100" t="s">
        <v>643</v>
      </c>
      <c r="D272" s="100" t="s">
        <v>644</v>
      </c>
      <c r="E272" s="100" t="s">
        <v>596</v>
      </c>
      <c r="F272" s="100" t="s">
        <v>218</v>
      </c>
      <c r="G272" s="100" t="s">
        <v>49</v>
      </c>
      <c r="H272">
        <v>17</v>
      </c>
      <c r="I272">
        <f t="shared" si="12"/>
        <v>1</v>
      </c>
      <c r="J272">
        <f t="shared" si="13"/>
        <v>36</v>
      </c>
      <c r="K272">
        <v>4</v>
      </c>
      <c r="L272">
        <f t="shared" si="14"/>
        <v>40</v>
      </c>
    </row>
    <row r="273" spans="1:12">
      <c r="A273" t="s">
        <v>907</v>
      </c>
      <c r="B273" t="s">
        <v>927</v>
      </c>
      <c r="C273" s="100" t="s">
        <v>645</v>
      </c>
      <c r="D273" s="100" t="s">
        <v>646</v>
      </c>
      <c r="E273" s="100" t="s">
        <v>596</v>
      </c>
      <c r="F273" s="100" t="s">
        <v>218</v>
      </c>
      <c r="G273" s="100" t="s">
        <v>50</v>
      </c>
      <c r="H273">
        <v>29</v>
      </c>
      <c r="I273">
        <f t="shared" si="12"/>
        <v>2</v>
      </c>
      <c r="J273">
        <f t="shared" si="13"/>
        <v>62</v>
      </c>
      <c r="K273">
        <v>4</v>
      </c>
      <c r="L273">
        <f t="shared" si="14"/>
        <v>66</v>
      </c>
    </row>
    <row r="274" spans="1:12" hidden="1">
      <c r="A274" t="s">
        <v>907</v>
      </c>
      <c r="B274" t="s">
        <v>927</v>
      </c>
      <c r="C274" s="100" t="s">
        <v>647</v>
      </c>
      <c r="D274" s="100" t="s">
        <v>648</v>
      </c>
      <c r="E274" s="100" t="s">
        <v>596</v>
      </c>
      <c r="F274" s="100" t="s">
        <v>218</v>
      </c>
      <c r="G274" s="100" t="s">
        <v>51</v>
      </c>
      <c r="H274">
        <v>3</v>
      </c>
      <c r="I274">
        <f t="shared" si="12"/>
        <v>1</v>
      </c>
      <c r="J274">
        <f t="shared" si="13"/>
        <v>8</v>
      </c>
      <c r="K274">
        <v>4</v>
      </c>
      <c r="L274">
        <f t="shared" si="14"/>
        <v>12</v>
      </c>
    </row>
    <row r="275" spans="1:12" hidden="1">
      <c r="A275" t="s">
        <v>907</v>
      </c>
      <c r="B275" t="s">
        <v>927</v>
      </c>
      <c r="C275" s="100" t="s">
        <v>649</v>
      </c>
      <c r="D275" s="100" t="s">
        <v>650</v>
      </c>
      <c r="E275" s="100" t="s">
        <v>596</v>
      </c>
      <c r="F275" s="100" t="s">
        <v>218</v>
      </c>
      <c r="G275" s="100" t="s">
        <v>52</v>
      </c>
      <c r="H275">
        <v>22</v>
      </c>
      <c r="I275">
        <f t="shared" si="12"/>
        <v>2</v>
      </c>
      <c r="J275">
        <f t="shared" si="13"/>
        <v>48</v>
      </c>
      <c r="K275">
        <v>4</v>
      </c>
      <c r="L275">
        <f t="shared" si="14"/>
        <v>52</v>
      </c>
    </row>
    <row r="276" spans="1:12" hidden="1">
      <c r="A276" t="s">
        <v>907</v>
      </c>
      <c r="B276" t="s">
        <v>927</v>
      </c>
      <c r="C276" s="100" t="s">
        <v>651</v>
      </c>
      <c r="D276" s="100" t="s">
        <v>652</v>
      </c>
      <c r="E276" s="100" t="s">
        <v>596</v>
      </c>
      <c r="F276" s="100" t="s">
        <v>218</v>
      </c>
      <c r="G276" s="100" t="s">
        <v>54</v>
      </c>
      <c r="H276">
        <v>5</v>
      </c>
      <c r="I276">
        <f t="shared" si="12"/>
        <v>1</v>
      </c>
      <c r="J276">
        <f t="shared" si="13"/>
        <v>12</v>
      </c>
      <c r="K276">
        <v>4</v>
      </c>
      <c r="L276">
        <f t="shared" si="14"/>
        <v>16</v>
      </c>
    </row>
    <row r="277" spans="1:12" hidden="1">
      <c r="A277" t="s">
        <v>908</v>
      </c>
      <c r="B277" t="s">
        <v>927</v>
      </c>
      <c r="C277" s="100" t="s">
        <v>653</v>
      </c>
      <c r="D277" s="100" t="s">
        <v>654</v>
      </c>
      <c r="E277" s="100" t="s">
        <v>596</v>
      </c>
      <c r="F277" s="100" t="s">
        <v>244</v>
      </c>
      <c r="G277" s="100" t="s">
        <v>48</v>
      </c>
      <c r="H277">
        <v>8</v>
      </c>
      <c r="I277">
        <f t="shared" si="12"/>
        <v>1</v>
      </c>
      <c r="J277">
        <f t="shared" si="13"/>
        <v>18</v>
      </c>
      <c r="K277">
        <v>4</v>
      </c>
      <c r="L277">
        <f t="shared" si="14"/>
        <v>22</v>
      </c>
    </row>
    <row r="278" spans="1:12" hidden="1">
      <c r="A278" t="s">
        <v>908</v>
      </c>
      <c r="B278" t="s">
        <v>927</v>
      </c>
      <c r="C278" s="100" t="s">
        <v>655</v>
      </c>
      <c r="D278" s="100" t="s">
        <v>656</v>
      </c>
      <c r="E278" s="100" t="s">
        <v>596</v>
      </c>
      <c r="F278" s="100" t="s">
        <v>244</v>
      </c>
      <c r="G278" s="100" t="s">
        <v>49</v>
      </c>
      <c r="H278">
        <v>31</v>
      </c>
      <c r="I278">
        <f t="shared" si="12"/>
        <v>2</v>
      </c>
      <c r="J278">
        <f t="shared" si="13"/>
        <v>66</v>
      </c>
      <c r="K278">
        <v>4</v>
      </c>
      <c r="L278">
        <f t="shared" si="14"/>
        <v>70</v>
      </c>
    </row>
    <row r="279" spans="1:12">
      <c r="A279" t="s">
        <v>908</v>
      </c>
      <c r="B279" t="s">
        <v>927</v>
      </c>
      <c r="C279" s="100" t="s">
        <v>657</v>
      </c>
      <c r="D279" s="100" t="s">
        <v>658</v>
      </c>
      <c r="E279" s="100" t="s">
        <v>596</v>
      </c>
      <c r="F279" s="100" t="s">
        <v>244</v>
      </c>
      <c r="G279" s="100" t="s">
        <v>50</v>
      </c>
      <c r="H279">
        <v>42</v>
      </c>
      <c r="I279">
        <f t="shared" si="12"/>
        <v>3</v>
      </c>
      <c r="J279">
        <f t="shared" si="13"/>
        <v>90</v>
      </c>
      <c r="K279">
        <v>8</v>
      </c>
      <c r="L279">
        <f t="shared" si="14"/>
        <v>98</v>
      </c>
    </row>
    <row r="280" spans="1:12" hidden="1">
      <c r="A280" t="s">
        <v>908</v>
      </c>
      <c r="B280" t="s">
        <v>927</v>
      </c>
      <c r="C280" s="100" t="s">
        <v>659</v>
      </c>
      <c r="D280" s="100" t="s">
        <v>660</v>
      </c>
      <c r="E280" s="100" t="s">
        <v>596</v>
      </c>
      <c r="F280" s="100" t="s">
        <v>244</v>
      </c>
      <c r="G280" s="100" t="s">
        <v>52</v>
      </c>
      <c r="H280">
        <v>16</v>
      </c>
      <c r="I280">
        <f t="shared" si="12"/>
        <v>1</v>
      </c>
      <c r="J280">
        <f t="shared" si="13"/>
        <v>34</v>
      </c>
      <c r="K280">
        <v>4</v>
      </c>
      <c r="L280">
        <f t="shared" si="14"/>
        <v>38</v>
      </c>
    </row>
    <row r="281" spans="1:12" hidden="1">
      <c r="A281" t="s">
        <v>908</v>
      </c>
      <c r="B281" t="s">
        <v>927</v>
      </c>
      <c r="C281" s="100" t="s">
        <v>661</v>
      </c>
      <c r="D281" s="100" t="s">
        <v>662</v>
      </c>
      <c r="E281" s="100" t="s">
        <v>596</v>
      </c>
      <c r="F281" s="100" t="s">
        <v>244</v>
      </c>
      <c r="G281" s="100" t="s">
        <v>54</v>
      </c>
      <c r="H281">
        <v>4</v>
      </c>
      <c r="I281">
        <f t="shared" si="12"/>
        <v>1</v>
      </c>
      <c r="J281">
        <f t="shared" si="13"/>
        <v>10</v>
      </c>
      <c r="K281">
        <v>4</v>
      </c>
      <c r="L281">
        <f t="shared" si="14"/>
        <v>14</v>
      </c>
    </row>
    <row r="282" spans="1:12" hidden="1">
      <c r="A282" t="s">
        <v>909</v>
      </c>
      <c r="B282" t="s">
        <v>927</v>
      </c>
      <c r="C282" s="100" t="s">
        <v>663</v>
      </c>
      <c r="D282" s="100" t="s">
        <v>664</v>
      </c>
      <c r="E282" s="100" t="s">
        <v>596</v>
      </c>
      <c r="F282" s="100" t="s">
        <v>257</v>
      </c>
      <c r="G282" s="100" t="s">
        <v>48</v>
      </c>
      <c r="H282">
        <v>11</v>
      </c>
      <c r="I282">
        <f t="shared" si="12"/>
        <v>1</v>
      </c>
      <c r="J282">
        <f t="shared" si="13"/>
        <v>24</v>
      </c>
      <c r="K282">
        <v>4</v>
      </c>
      <c r="L282">
        <f t="shared" si="14"/>
        <v>28</v>
      </c>
    </row>
    <row r="283" spans="1:12" hidden="1">
      <c r="A283" t="s">
        <v>909</v>
      </c>
      <c r="B283" t="s">
        <v>927</v>
      </c>
      <c r="C283" s="100" t="s">
        <v>665</v>
      </c>
      <c r="D283" s="100" t="s">
        <v>666</v>
      </c>
      <c r="E283" s="100" t="s">
        <v>596</v>
      </c>
      <c r="F283" s="100" t="s">
        <v>257</v>
      </c>
      <c r="G283" s="100" t="s">
        <v>49</v>
      </c>
      <c r="H283">
        <v>29</v>
      </c>
      <c r="I283">
        <f t="shared" si="12"/>
        <v>2</v>
      </c>
      <c r="J283">
        <f t="shared" si="13"/>
        <v>62</v>
      </c>
      <c r="K283">
        <v>4</v>
      </c>
      <c r="L283">
        <f t="shared" si="14"/>
        <v>66</v>
      </c>
    </row>
    <row r="284" spans="1:12">
      <c r="A284" t="s">
        <v>909</v>
      </c>
      <c r="B284" t="s">
        <v>927</v>
      </c>
      <c r="C284" s="100" t="s">
        <v>667</v>
      </c>
      <c r="D284" s="100" t="s">
        <v>668</v>
      </c>
      <c r="E284" s="100" t="s">
        <v>596</v>
      </c>
      <c r="F284" s="100" t="s">
        <v>257</v>
      </c>
      <c r="G284" s="100" t="s">
        <v>50</v>
      </c>
      <c r="H284">
        <v>37</v>
      </c>
      <c r="I284">
        <f t="shared" si="12"/>
        <v>2</v>
      </c>
      <c r="J284">
        <f t="shared" si="13"/>
        <v>78</v>
      </c>
      <c r="K284">
        <v>4</v>
      </c>
      <c r="L284">
        <f t="shared" si="14"/>
        <v>82</v>
      </c>
    </row>
    <row r="285" spans="1:12" hidden="1">
      <c r="A285" t="s">
        <v>909</v>
      </c>
      <c r="B285" t="s">
        <v>927</v>
      </c>
      <c r="C285" s="100" t="s">
        <v>669</v>
      </c>
      <c r="D285" s="100" t="s">
        <v>670</v>
      </c>
      <c r="E285" s="100" t="s">
        <v>596</v>
      </c>
      <c r="F285" s="100" t="s">
        <v>257</v>
      </c>
      <c r="G285" s="100" t="s">
        <v>51</v>
      </c>
      <c r="H285">
        <v>5</v>
      </c>
      <c r="I285">
        <f t="shared" si="12"/>
        <v>1</v>
      </c>
      <c r="J285">
        <f t="shared" si="13"/>
        <v>12</v>
      </c>
      <c r="K285">
        <v>4</v>
      </c>
      <c r="L285">
        <f t="shared" si="14"/>
        <v>16</v>
      </c>
    </row>
    <row r="286" spans="1:12" hidden="1">
      <c r="A286" t="s">
        <v>909</v>
      </c>
      <c r="B286" t="s">
        <v>927</v>
      </c>
      <c r="C286" s="100" t="s">
        <v>671</v>
      </c>
      <c r="D286" s="100" t="s">
        <v>672</v>
      </c>
      <c r="E286" s="100" t="s">
        <v>596</v>
      </c>
      <c r="F286" s="100" t="s">
        <v>257</v>
      </c>
      <c r="G286" s="100" t="s">
        <v>52</v>
      </c>
      <c r="H286">
        <v>16</v>
      </c>
      <c r="I286">
        <f t="shared" si="12"/>
        <v>1</v>
      </c>
      <c r="J286">
        <f t="shared" si="13"/>
        <v>34</v>
      </c>
      <c r="K286">
        <v>4</v>
      </c>
      <c r="L286">
        <f t="shared" si="14"/>
        <v>38</v>
      </c>
    </row>
    <row r="287" spans="1:12" hidden="1">
      <c r="A287" t="s">
        <v>909</v>
      </c>
      <c r="B287" t="s">
        <v>927</v>
      </c>
      <c r="C287" s="100" t="s">
        <v>673</v>
      </c>
      <c r="D287" s="100" t="s">
        <v>674</v>
      </c>
      <c r="E287" s="100" t="s">
        <v>596</v>
      </c>
      <c r="F287" s="100" t="s">
        <v>257</v>
      </c>
      <c r="G287" s="100" t="s">
        <v>54</v>
      </c>
      <c r="H287">
        <v>2</v>
      </c>
      <c r="I287">
        <f t="shared" si="12"/>
        <v>1</v>
      </c>
      <c r="J287">
        <f t="shared" si="13"/>
        <v>6</v>
      </c>
      <c r="K287">
        <v>4</v>
      </c>
      <c r="L287">
        <f t="shared" si="14"/>
        <v>10</v>
      </c>
    </row>
    <row r="288" spans="1:12" hidden="1">
      <c r="A288" t="s">
        <v>910</v>
      </c>
      <c r="B288" t="s">
        <v>927</v>
      </c>
      <c r="C288" s="100" t="s">
        <v>675</v>
      </c>
      <c r="D288" s="100" t="s">
        <v>676</v>
      </c>
      <c r="E288" s="100" t="s">
        <v>596</v>
      </c>
      <c r="F288" s="100" t="s">
        <v>270</v>
      </c>
      <c r="G288" s="100" t="s">
        <v>48</v>
      </c>
      <c r="H288">
        <v>22</v>
      </c>
      <c r="I288">
        <f t="shared" si="12"/>
        <v>2</v>
      </c>
      <c r="J288">
        <f t="shared" si="13"/>
        <v>48</v>
      </c>
      <c r="K288">
        <v>4</v>
      </c>
      <c r="L288">
        <f t="shared" si="14"/>
        <v>52</v>
      </c>
    </row>
    <row r="289" spans="1:12" hidden="1">
      <c r="A289" t="s">
        <v>910</v>
      </c>
      <c r="B289" t="s">
        <v>927</v>
      </c>
      <c r="C289" s="100" t="s">
        <v>677</v>
      </c>
      <c r="D289" s="100" t="s">
        <v>678</v>
      </c>
      <c r="E289" s="100" t="s">
        <v>596</v>
      </c>
      <c r="F289" s="100" t="s">
        <v>270</v>
      </c>
      <c r="G289" s="100" t="s">
        <v>49</v>
      </c>
      <c r="H289">
        <v>58</v>
      </c>
      <c r="I289">
        <f t="shared" si="12"/>
        <v>3</v>
      </c>
      <c r="J289">
        <f t="shared" si="13"/>
        <v>122</v>
      </c>
      <c r="K289">
        <v>8</v>
      </c>
      <c r="L289">
        <f t="shared" si="14"/>
        <v>130</v>
      </c>
    </row>
    <row r="290" spans="1:12">
      <c r="A290" t="s">
        <v>910</v>
      </c>
      <c r="B290" t="s">
        <v>927</v>
      </c>
      <c r="C290" s="100" t="s">
        <v>679</v>
      </c>
      <c r="D290" s="100" t="s">
        <v>680</v>
      </c>
      <c r="E290" s="100" t="s">
        <v>596</v>
      </c>
      <c r="F290" s="100" t="s">
        <v>270</v>
      </c>
      <c r="G290" s="100" t="s">
        <v>50</v>
      </c>
      <c r="H290">
        <v>74</v>
      </c>
      <c r="I290">
        <f t="shared" si="12"/>
        <v>4</v>
      </c>
      <c r="J290">
        <f t="shared" si="13"/>
        <v>156</v>
      </c>
      <c r="K290">
        <v>8</v>
      </c>
      <c r="L290">
        <f t="shared" si="14"/>
        <v>164</v>
      </c>
    </row>
    <row r="291" spans="1:12" hidden="1">
      <c r="A291" t="s">
        <v>910</v>
      </c>
      <c r="B291" t="s">
        <v>927</v>
      </c>
      <c r="C291" s="100" t="s">
        <v>681</v>
      </c>
      <c r="D291" s="100" t="s">
        <v>682</v>
      </c>
      <c r="E291" s="100" t="s">
        <v>596</v>
      </c>
      <c r="F291" s="100" t="s">
        <v>270</v>
      </c>
      <c r="G291" s="100" t="s">
        <v>51</v>
      </c>
      <c r="H291">
        <v>10</v>
      </c>
      <c r="I291">
        <f t="shared" si="12"/>
        <v>1</v>
      </c>
      <c r="J291">
        <f t="shared" si="13"/>
        <v>22</v>
      </c>
      <c r="K291">
        <v>4</v>
      </c>
      <c r="L291">
        <f t="shared" si="14"/>
        <v>26</v>
      </c>
    </row>
    <row r="292" spans="1:12" hidden="1">
      <c r="A292" t="s">
        <v>910</v>
      </c>
      <c r="B292" t="s">
        <v>927</v>
      </c>
      <c r="C292" s="100" t="s">
        <v>683</v>
      </c>
      <c r="D292" s="100" t="s">
        <v>684</v>
      </c>
      <c r="E292" s="100" t="s">
        <v>596</v>
      </c>
      <c r="F292" s="100" t="s">
        <v>270</v>
      </c>
      <c r="G292" s="100" t="s">
        <v>52</v>
      </c>
      <c r="H292">
        <v>32</v>
      </c>
      <c r="I292">
        <f t="shared" si="12"/>
        <v>2</v>
      </c>
      <c r="J292">
        <f t="shared" si="13"/>
        <v>68</v>
      </c>
      <c r="K292">
        <v>4</v>
      </c>
      <c r="L292">
        <f t="shared" si="14"/>
        <v>72</v>
      </c>
    </row>
    <row r="293" spans="1:12" hidden="1">
      <c r="A293" t="s">
        <v>910</v>
      </c>
      <c r="B293" t="s">
        <v>927</v>
      </c>
      <c r="C293" s="100" t="s">
        <v>685</v>
      </c>
      <c r="D293" s="100" t="s">
        <v>686</v>
      </c>
      <c r="E293" s="100" t="s">
        <v>596</v>
      </c>
      <c r="F293" s="100" t="s">
        <v>270</v>
      </c>
      <c r="G293" s="100" t="s">
        <v>54</v>
      </c>
      <c r="H293">
        <v>4</v>
      </c>
      <c r="I293">
        <f t="shared" si="12"/>
        <v>1</v>
      </c>
      <c r="J293">
        <f t="shared" si="13"/>
        <v>10</v>
      </c>
      <c r="K293">
        <v>4</v>
      </c>
      <c r="L293">
        <f t="shared" si="14"/>
        <v>14</v>
      </c>
    </row>
    <row r="294" spans="1:12" hidden="1">
      <c r="A294" t="s">
        <v>911</v>
      </c>
      <c r="B294" t="s">
        <v>927</v>
      </c>
      <c r="C294" s="100" t="s">
        <v>687</v>
      </c>
      <c r="D294" s="100" t="s">
        <v>688</v>
      </c>
      <c r="E294" s="100" t="s">
        <v>596</v>
      </c>
      <c r="F294" s="100" t="s">
        <v>283</v>
      </c>
      <c r="G294" s="100" t="s">
        <v>48</v>
      </c>
      <c r="H294">
        <v>13</v>
      </c>
      <c r="I294">
        <f t="shared" si="12"/>
        <v>1</v>
      </c>
      <c r="J294">
        <f t="shared" si="13"/>
        <v>28</v>
      </c>
      <c r="K294">
        <v>4</v>
      </c>
      <c r="L294">
        <f t="shared" si="14"/>
        <v>32</v>
      </c>
    </row>
    <row r="295" spans="1:12" hidden="1">
      <c r="A295" t="s">
        <v>911</v>
      </c>
      <c r="B295" t="s">
        <v>927</v>
      </c>
      <c r="C295" s="100" t="s">
        <v>689</v>
      </c>
      <c r="D295" s="100" t="s">
        <v>690</v>
      </c>
      <c r="E295" s="100" t="s">
        <v>596</v>
      </c>
      <c r="F295" s="100" t="s">
        <v>283</v>
      </c>
      <c r="G295" s="100" t="s">
        <v>49</v>
      </c>
      <c r="H295">
        <v>24</v>
      </c>
      <c r="I295">
        <f t="shared" si="12"/>
        <v>2</v>
      </c>
      <c r="J295">
        <f t="shared" si="13"/>
        <v>52</v>
      </c>
      <c r="K295">
        <v>4</v>
      </c>
      <c r="L295">
        <f t="shared" si="14"/>
        <v>56</v>
      </c>
    </row>
    <row r="296" spans="1:12">
      <c r="A296" t="s">
        <v>911</v>
      </c>
      <c r="B296" t="s">
        <v>927</v>
      </c>
      <c r="C296" s="100" t="s">
        <v>691</v>
      </c>
      <c r="D296" s="100" t="s">
        <v>692</v>
      </c>
      <c r="E296" s="100" t="s">
        <v>596</v>
      </c>
      <c r="F296" s="100" t="s">
        <v>283</v>
      </c>
      <c r="G296" s="100" t="s">
        <v>50</v>
      </c>
      <c r="H296">
        <v>31</v>
      </c>
      <c r="I296">
        <f t="shared" si="12"/>
        <v>2</v>
      </c>
      <c r="J296">
        <f t="shared" si="13"/>
        <v>66</v>
      </c>
      <c r="K296">
        <v>4</v>
      </c>
      <c r="L296">
        <f t="shared" si="14"/>
        <v>70</v>
      </c>
    </row>
    <row r="297" spans="1:12" hidden="1">
      <c r="A297" t="s">
        <v>911</v>
      </c>
      <c r="B297" t="s">
        <v>927</v>
      </c>
      <c r="C297" s="100" t="s">
        <v>693</v>
      </c>
      <c r="D297" s="100" t="s">
        <v>694</v>
      </c>
      <c r="E297" s="100" t="s">
        <v>596</v>
      </c>
      <c r="F297" s="100" t="s">
        <v>283</v>
      </c>
      <c r="G297" s="100" t="s">
        <v>51</v>
      </c>
      <c r="H297">
        <v>3</v>
      </c>
      <c r="I297">
        <f t="shared" si="12"/>
        <v>1</v>
      </c>
      <c r="J297">
        <f t="shared" si="13"/>
        <v>8</v>
      </c>
      <c r="K297">
        <v>4</v>
      </c>
      <c r="L297">
        <f t="shared" si="14"/>
        <v>12</v>
      </c>
    </row>
    <row r="298" spans="1:12" hidden="1">
      <c r="A298" t="s">
        <v>911</v>
      </c>
      <c r="B298" t="s">
        <v>927</v>
      </c>
      <c r="C298" s="100" t="s">
        <v>695</v>
      </c>
      <c r="D298" s="100" t="s">
        <v>696</v>
      </c>
      <c r="E298" s="100" t="s">
        <v>596</v>
      </c>
      <c r="F298" s="100" t="s">
        <v>283</v>
      </c>
      <c r="G298" s="100" t="s">
        <v>52</v>
      </c>
      <c r="H298">
        <v>12</v>
      </c>
      <c r="I298">
        <f t="shared" si="12"/>
        <v>1</v>
      </c>
      <c r="J298">
        <f t="shared" si="13"/>
        <v>26</v>
      </c>
      <c r="K298">
        <v>4</v>
      </c>
      <c r="L298">
        <f t="shared" si="14"/>
        <v>30</v>
      </c>
    </row>
    <row r="299" spans="1:12" hidden="1">
      <c r="A299" t="s">
        <v>911</v>
      </c>
      <c r="B299" t="s">
        <v>927</v>
      </c>
      <c r="C299" s="100" t="s">
        <v>697</v>
      </c>
      <c r="D299" s="100" t="s">
        <v>698</v>
      </c>
      <c r="E299" s="100" t="s">
        <v>596</v>
      </c>
      <c r="F299" s="100" t="s">
        <v>283</v>
      </c>
      <c r="G299" s="100" t="s">
        <v>54</v>
      </c>
      <c r="H299">
        <v>3</v>
      </c>
      <c r="I299">
        <f t="shared" si="12"/>
        <v>1</v>
      </c>
      <c r="J299">
        <f t="shared" si="13"/>
        <v>8</v>
      </c>
      <c r="K299">
        <v>4</v>
      </c>
      <c r="L299">
        <f t="shared" si="14"/>
        <v>12</v>
      </c>
    </row>
    <row r="300" spans="1:12" hidden="1">
      <c r="A300" t="s">
        <v>912</v>
      </c>
      <c r="B300" t="s">
        <v>927</v>
      </c>
      <c r="C300" s="100" t="s">
        <v>699</v>
      </c>
      <c r="D300" s="100" t="s">
        <v>700</v>
      </c>
      <c r="E300" s="100" t="s">
        <v>596</v>
      </c>
      <c r="F300" s="100" t="s">
        <v>296</v>
      </c>
      <c r="G300" s="100" t="s">
        <v>48</v>
      </c>
      <c r="H300">
        <v>8</v>
      </c>
      <c r="I300">
        <f t="shared" si="12"/>
        <v>1</v>
      </c>
      <c r="J300">
        <f t="shared" si="13"/>
        <v>18</v>
      </c>
      <c r="K300">
        <v>4</v>
      </c>
      <c r="L300">
        <f t="shared" si="14"/>
        <v>22</v>
      </c>
    </row>
    <row r="301" spans="1:12" hidden="1">
      <c r="A301" t="s">
        <v>912</v>
      </c>
      <c r="B301" t="s">
        <v>927</v>
      </c>
      <c r="C301" s="100" t="s">
        <v>701</v>
      </c>
      <c r="D301" s="100" t="s">
        <v>702</v>
      </c>
      <c r="E301" s="100" t="s">
        <v>596</v>
      </c>
      <c r="F301" s="100" t="s">
        <v>296</v>
      </c>
      <c r="G301" s="100" t="s">
        <v>49</v>
      </c>
      <c r="H301">
        <v>14</v>
      </c>
      <c r="I301">
        <f t="shared" si="12"/>
        <v>1</v>
      </c>
      <c r="J301">
        <f t="shared" si="13"/>
        <v>30</v>
      </c>
      <c r="K301">
        <v>4</v>
      </c>
      <c r="L301">
        <f t="shared" si="14"/>
        <v>34</v>
      </c>
    </row>
    <row r="302" spans="1:12">
      <c r="A302" t="s">
        <v>912</v>
      </c>
      <c r="B302" t="s">
        <v>927</v>
      </c>
      <c r="C302" s="100" t="s">
        <v>703</v>
      </c>
      <c r="D302" s="100" t="s">
        <v>704</v>
      </c>
      <c r="E302" s="100" t="s">
        <v>596</v>
      </c>
      <c r="F302" s="100" t="s">
        <v>296</v>
      </c>
      <c r="G302" s="100" t="s">
        <v>50</v>
      </c>
      <c r="H302">
        <v>19</v>
      </c>
      <c r="I302">
        <f t="shared" si="12"/>
        <v>1</v>
      </c>
      <c r="J302">
        <f t="shared" si="13"/>
        <v>40</v>
      </c>
      <c r="K302">
        <v>4</v>
      </c>
      <c r="L302">
        <f t="shared" si="14"/>
        <v>44</v>
      </c>
    </row>
    <row r="303" spans="1:12" hidden="1">
      <c r="A303" t="s">
        <v>912</v>
      </c>
      <c r="B303" t="s">
        <v>927</v>
      </c>
      <c r="C303" s="100" t="s">
        <v>705</v>
      </c>
      <c r="D303" s="100" t="s">
        <v>706</v>
      </c>
      <c r="E303" s="100" t="s">
        <v>596</v>
      </c>
      <c r="F303" s="100" t="s">
        <v>296</v>
      </c>
      <c r="G303" s="100" t="s">
        <v>51</v>
      </c>
      <c r="H303">
        <v>2</v>
      </c>
      <c r="I303">
        <f t="shared" si="12"/>
        <v>1</v>
      </c>
      <c r="J303">
        <f t="shared" si="13"/>
        <v>6</v>
      </c>
      <c r="K303">
        <v>4</v>
      </c>
      <c r="L303">
        <f t="shared" si="14"/>
        <v>10</v>
      </c>
    </row>
    <row r="304" spans="1:12" hidden="1">
      <c r="A304" t="s">
        <v>912</v>
      </c>
      <c r="B304" t="s">
        <v>927</v>
      </c>
      <c r="C304" s="100" t="s">
        <v>707</v>
      </c>
      <c r="D304" s="100" t="s">
        <v>708</v>
      </c>
      <c r="E304" s="100" t="s">
        <v>596</v>
      </c>
      <c r="F304" s="100" t="s">
        <v>296</v>
      </c>
      <c r="G304" s="100" t="s">
        <v>52</v>
      </c>
      <c r="H304">
        <v>7</v>
      </c>
      <c r="I304">
        <f t="shared" si="12"/>
        <v>1</v>
      </c>
      <c r="J304">
        <f t="shared" si="13"/>
        <v>16</v>
      </c>
      <c r="K304">
        <v>4</v>
      </c>
      <c r="L304">
        <f t="shared" si="14"/>
        <v>20</v>
      </c>
    </row>
    <row r="305" spans="1:12" hidden="1">
      <c r="A305" t="s">
        <v>912</v>
      </c>
      <c r="B305" t="s">
        <v>927</v>
      </c>
      <c r="C305" s="100" t="s">
        <v>709</v>
      </c>
      <c r="D305" s="100" t="s">
        <v>710</v>
      </c>
      <c r="E305" s="100" t="s">
        <v>596</v>
      </c>
      <c r="F305" s="100" t="s">
        <v>296</v>
      </c>
      <c r="G305" s="100" t="s">
        <v>54</v>
      </c>
      <c r="H305">
        <v>2</v>
      </c>
      <c r="I305">
        <f t="shared" si="12"/>
        <v>1</v>
      </c>
      <c r="J305">
        <f t="shared" si="13"/>
        <v>6</v>
      </c>
      <c r="K305">
        <v>4</v>
      </c>
      <c r="L305">
        <f t="shared" si="14"/>
        <v>10</v>
      </c>
    </row>
    <row r="306" spans="1:12" hidden="1">
      <c r="A306" t="s">
        <v>913</v>
      </c>
      <c r="B306" t="s">
        <v>927</v>
      </c>
      <c r="C306" s="100" t="s">
        <v>711</v>
      </c>
      <c r="D306" s="100" t="s">
        <v>712</v>
      </c>
      <c r="E306" s="100" t="s">
        <v>596</v>
      </c>
      <c r="F306" s="100" t="s">
        <v>346</v>
      </c>
      <c r="G306" s="100" t="s">
        <v>48</v>
      </c>
      <c r="H306">
        <v>5</v>
      </c>
      <c r="I306">
        <f t="shared" si="12"/>
        <v>1</v>
      </c>
      <c r="J306">
        <f t="shared" si="13"/>
        <v>12</v>
      </c>
      <c r="K306">
        <v>4</v>
      </c>
      <c r="L306">
        <f t="shared" si="14"/>
        <v>16</v>
      </c>
    </row>
    <row r="307" spans="1:12" hidden="1">
      <c r="A307" t="s">
        <v>913</v>
      </c>
      <c r="B307" t="s">
        <v>927</v>
      </c>
      <c r="C307" s="100" t="s">
        <v>713</v>
      </c>
      <c r="D307" s="100" t="s">
        <v>714</v>
      </c>
      <c r="E307" s="100" t="s">
        <v>596</v>
      </c>
      <c r="F307" s="100" t="s">
        <v>346</v>
      </c>
      <c r="G307" s="100" t="s">
        <v>49</v>
      </c>
      <c r="H307">
        <v>13</v>
      </c>
      <c r="I307">
        <f t="shared" si="12"/>
        <v>1</v>
      </c>
      <c r="J307">
        <f t="shared" si="13"/>
        <v>28</v>
      </c>
      <c r="K307">
        <v>4</v>
      </c>
      <c r="L307">
        <f t="shared" si="14"/>
        <v>32</v>
      </c>
    </row>
    <row r="308" spans="1:12">
      <c r="A308" t="s">
        <v>913</v>
      </c>
      <c r="B308" t="s">
        <v>927</v>
      </c>
      <c r="C308" s="100" t="s">
        <v>715</v>
      </c>
      <c r="D308" s="100" t="s">
        <v>716</v>
      </c>
      <c r="E308" s="100" t="s">
        <v>596</v>
      </c>
      <c r="F308" s="100" t="s">
        <v>346</v>
      </c>
      <c r="G308" s="100" t="s">
        <v>50</v>
      </c>
      <c r="H308">
        <v>16</v>
      </c>
      <c r="I308">
        <f t="shared" si="12"/>
        <v>1</v>
      </c>
      <c r="J308">
        <f t="shared" si="13"/>
        <v>34</v>
      </c>
      <c r="K308">
        <v>4</v>
      </c>
      <c r="L308">
        <f t="shared" si="14"/>
        <v>38</v>
      </c>
    </row>
    <row r="309" spans="1:12" hidden="1">
      <c r="A309" t="s">
        <v>913</v>
      </c>
      <c r="B309" t="s">
        <v>927</v>
      </c>
      <c r="C309" s="100" t="s">
        <v>717</v>
      </c>
      <c r="D309" s="100" t="s">
        <v>718</v>
      </c>
      <c r="E309" s="100" t="s">
        <v>596</v>
      </c>
      <c r="F309" s="100" t="s">
        <v>346</v>
      </c>
      <c r="G309" s="100" t="s">
        <v>51</v>
      </c>
      <c r="H309">
        <v>2</v>
      </c>
      <c r="I309">
        <f t="shared" si="12"/>
        <v>1</v>
      </c>
      <c r="J309">
        <f t="shared" si="13"/>
        <v>6</v>
      </c>
      <c r="K309">
        <v>4</v>
      </c>
      <c r="L309">
        <f t="shared" si="14"/>
        <v>10</v>
      </c>
    </row>
    <row r="310" spans="1:12" hidden="1">
      <c r="A310" t="s">
        <v>913</v>
      </c>
      <c r="B310" t="s">
        <v>927</v>
      </c>
      <c r="C310" s="100" t="s">
        <v>719</v>
      </c>
      <c r="D310" s="100" t="s">
        <v>720</v>
      </c>
      <c r="E310" s="100" t="s">
        <v>596</v>
      </c>
      <c r="F310" s="100" t="s">
        <v>346</v>
      </c>
      <c r="G310" s="100" t="s">
        <v>52</v>
      </c>
      <c r="H310">
        <v>12</v>
      </c>
      <c r="I310">
        <f t="shared" si="12"/>
        <v>1</v>
      </c>
      <c r="J310">
        <f t="shared" si="13"/>
        <v>26</v>
      </c>
      <c r="K310">
        <v>4</v>
      </c>
      <c r="L310">
        <f t="shared" si="14"/>
        <v>30</v>
      </c>
    </row>
    <row r="311" spans="1:12" hidden="1">
      <c r="A311" t="s">
        <v>913</v>
      </c>
      <c r="B311" t="s">
        <v>927</v>
      </c>
      <c r="C311" s="100" t="s">
        <v>721</v>
      </c>
      <c r="D311" s="100" t="s">
        <v>722</v>
      </c>
      <c r="E311" s="100" t="s">
        <v>596</v>
      </c>
      <c r="F311" s="100" t="s">
        <v>346</v>
      </c>
      <c r="G311" s="100" t="s">
        <v>54</v>
      </c>
      <c r="H311">
        <v>3</v>
      </c>
      <c r="I311">
        <f t="shared" si="12"/>
        <v>1</v>
      </c>
      <c r="J311">
        <f t="shared" si="13"/>
        <v>8</v>
      </c>
      <c r="K311">
        <v>4</v>
      </c>
      <c r="L311">
        <f t="shared" si="14"/>
        <v>12</v>
      </c>
    </row>
    <row r="312" spans="1:12" hidden="1">
      <c r="A312" t="s">
        <v>914</v>
      </c>
      <c r="B312" t="s">
        <v>927</v>
      </c>
      <c r="C312" s="100" t="s">
        <v>723</v>
      </c>
      <c r="D312" s="100" t="s">
        <v>724</v>
      </c>
      <c r="E312" s="100" t="s">
        <v>596</v>
      </c>
      <c r="F312" s="100" t="s">
        <v>370</v>
      </c>
      <c r="G312" s="100" t="s">
        <v>48</v>
      </c>
      <c r="H312">
        <v>2</v>
      </c>
      <c r="I312">
        <f t="shared" si="12"/>
        <v>1</v>
      </c>
      <c r="J312">
        <f t="shared" si="13"/>
        <v>6</v>
      </c>
      <c r="K312">
        <v>4</v>
      </c>
      <c r="L312">
        <f t="shared" si="14"/>
        <v>10</v>
      </c>
    </row>
    <row r="313" spans="1:12" hidden="1">
      <c r="A313" t="s">
        <v>914</v>
      </c>
      <c r="B313" t="s">
        <v>927</v>
      </c>
      <c r="C313" s="100" t="s">
        <v>725</v>
      </c>
      <c r="D313" s="100" t="s">
        <v>726</v>
      </c>
      <c r="E313" s="100" t="s">
        <v>596</v>
      </c>
      <c r="F313" s="100" t="s">
        <v>370</v>
      </c>
      <c r="G313" s="100" t="s">
        <v>49</v>
      </c>
      <c r="H313">
        <v>18</v>
      </c>
      <c r="I313">
        <f t="shared" si="12"/>
        <v>1</v>
      </c>
      <c r="J313">
        <f t="shared" si="13"/>
        <v>38</v>
      </c>
      <c r="K313">
        <v>4</v>
      </c>
      <c r="L313">
        <f t="shared" si="14"/>
        <v>42</v>
      </c>
    </row>
    <row r="314" spans="1:12">
      <c r="A314" t="s">
        <v>914</v>
      </c>
      <c r="B314" t="s">
        <v>927</v>
      </c>
      <c r="C314" s="100" t="s">
        <v>727</v>
      </c>
      <c r="D314" s="100" t="s">
        <v>728</v>
      </c>
      <c r="E314" s="100" t="s">
        <v>596</v>
      </c>
      <c r="F314" s="100" t="s">
        <v>370</v>
      </c>
      <c r="G314" s="100" t="s">
        <v>50</v>
      </c>
      <c r="H314">
        <v>21</v>
      </c>
      <c r="I314">
        <f t="shared" si="12"/>
        <v>2</v>
      </c>
      <c r="J314">
        <f t="shared" si="13"/>
        <v>46</v>
      </c>
      <c r="K314">
        <v>4</v>
      </c>
      <c r="L314">
        <f t="shared" si="14"/>
        <v>50</v>
      </c>
    </row>
    <row r="315" spans="1:12" hidden="1">
      <c r="A315" t="s">
        <v>914</v>
      </c>
      <c r="B315" t="s">
        <v>927</v>
      </c>
      <c r="C315" s="100" t="s">
        <v>729</v>
      </c>
      <c r="D315" s="100" t="s">
        <v>730</v>
      </c>
      <c r="E315" s="100" t="s">
        <v>596</v>
      </c>
      <c r="F315" s="100" t="s">
        <v>370</v>
      </c>
      <c r="G315" s="100" t="s">
        <v>51</v>
      </c>
      <c r="H315">
        <v>2</v>
      </c>
      <c r="I315">
        <f t="shared" si="12"/>
        <v>1</v>
      </c>
      <c r="J315">
        <f t="shared" si="13"/>
        <v>6</v>
      </c>
      <c r="K315">
        <v>4</v>
      </c>
      <c r="L315">
        <f t="shared" si="14"/>
        <v>10</v>
      </c>
    </row>
    <row r="316" spans="1:12" hidden="1">
      <c r="A316" t="s">
        <v>914</v>
      </c>
      <c r="B316" t="s">
        <v>927</v>
      </c>
      <c r="C316" s="100" t="s">
        <v>731</v>
      </c>
      <c r="D316" s="100" t="s">
        <v>732</v>
      </c>
      <c r="E316" s="100" t="s">
        <v>596</v>
      </c>
      <c r="F316" s="100" t="s">
        <v>370</v>
      </c>
      <c r="G316" s="100" t="s">
        <v>52</v>
      </c>
      <c r="H316">
        <v>6</v>
      </c>
      <c r="I316">
        <f t="shared" si="12"/>
        <v>1</v>
      </c>
      <c r="J316">
        <f t="shared" si="13"/>
        <v>14</v>
      </c>
      <c r="K316">
        <v>4</v>
      </c>
      <c r="L316">
        <f t="shared" si="14"/>
        <v>18</v>
      </c>
    </row>
    <row r="317" spans="1:12" hidden="1">
      <c r="A317" t="s">
        <v>914</v>
      </c>
      <c r="B317" t="s">
        <v>927</v>
      </c>
      <c r="C317" s="100" t="s">
        <v>733</v>
      </c>
      <c r="D317" s="100" t="s">
        <v>734</v>
      </c>
      <c r="E317" s="100" t="s">
        <v>596</v>
      </c>
      <c r="F317" s="100" t="s">
        <v>370</v>
      </c>
      <c r="G317" s="100" t="s">
        <v>54</v>
      </c>
      <c r="H317">
        <v>2</v>
      </c>
      <c r="I317">
        <f t="shared" si="12"/>
        <v>1</v>
      </c>
      <c r="J317">
        <f t="shared" si="13"/>
        <v>6</v>
      </c>
      <c r="K317">
        <v>4</v>
      </c>
      <c r="L317">
        <f t="shared" si="14"/>
        <v>10</v>
      </c>
    </row>
    <row r="318" spans="1:12" hidden="1">
      <c r="A318" t="s">
        <v>915</v>
      </c>
      <c r="B318" t="s">
        <v>927</v>
      </c>
      <c r="C318" s="100" t="s">
        <v>735</v>
      </c>
      <c r="D318" s="100" t="s">
        <v>736</v>
      </c>
      <c r="E318" s="100" t="s">
        <v>596</v>
      </c>
      <c r="F318" s="100" t="s">
        <v>383</v>
      </c>
      <c r="G318" s="100" t="s">
        <v>48</v>
      </c>
      <c r="H318">
        <v>14</v>
      </c>
      <c r="I318">
        <f t="shared" si="12"/>
        <v>1</v>
      </c>
      <c r="J318">
        <f t="shared" si="13"/>
        <v>30</v>
      </c>
      <c r="K318">
        <v>4</v>
      </c>
      <c r="L318">
        <f t="shared" si="14"/>
        <v>34</v>
      </c>
    </row>
    <row r="319" spans="1:12" hidden="1">
      <c r="A319" t="s">
        <v>915</v>
      </c>
      <c r="B319" t="s">
        <v>927</v>
      </c>
      <c r="C319" s="100" t="s">
        <v>737</v>
      </c>
      <c r="D319" s="100" t="s">
        <v>738</v>
      </c>
      <c r="E319" s="100" t="s">
        <v>596</v>
      </c>
      <c r="F319" s="100" t="s">
        <v>383</v>
      </c>
      <c r="G319" s="100" t="s">
        <v>49</v>
      </c>
      <c r="H319">
        <v>44</v>
      </c>
      <c r="I319">
        <f t="shared" si="12"/>
        <v>3</v>
      </c>
      <c r="J319">
        <f t="shared" si="13"/>
        <v>94</v>
      </c>
      <c r="K319">
        <v>8</v>
      </c>
      <c r="L319">
        <f t="shared" si="14"/>
        <v>102</v>
      </c>
    </row>
    <row r="320" spans="1:12">
      <c r="A320" t="s">
        <v>915</v>
      </c>
      <c r="B320" t="s">
        <v>927</v>
      </c>
      <c r="C320" s="100" t="s">
        <v>739</v>
      </c>
      <c r="D320" s="100" t="s">
        <v>740</v>
      </c>
      <c r="E320" s="100" t="s">
        <v>596</v>
      </c>
      <c r="F320" s="100" t="s">
        <v>383</v>
      </c>
      <c r="G320" s="100" t="s">
        <v>50</v>
      </c>
      <c r="H320">
        <v>39</v>
      </c>
      <c r="I320">
        <f t="shared" si="12"/>
        <v>2</v>
      </c>
      <c r="J320">
        <f t="shared" si="13"/>
        <v>82</v>
      </c>
      <c r="K320">
        <v>4</v>
      </c>
      <c r="L320">
        <f t="shared" si="14"/>
        <v>86</v>
      </c>
    </row>
    <row r="321" spans="1:12" hidden="1">
      <c r="A321" t="s">
        <v>915</v>
      </c>
      <c r="B321" t="s">
        <v>927</v>
      </c>
      <c r="C321" s="100" t="s">
        <v>741</v>
      </c>
      <c r="D321" s="100" t="s">
        <v>742</v>
      </c>
      <c r="E321" s="100" t="s">
        <v>596</v>
      </c>
      <c r="F321" s="100" t="s">
        <v>383</v>
      </c>
      <c r="G321" s="100" t="s">
        <v>51</v>
      </c>
      <c r="H321">
        <v>2</v>
      </c>
      <c r="I321">
        <f t="shared" si="12"/>
        <v>1</v>
      </c>
      <c r="J321">
        <f t="shared" si="13"/>
        <v>6</v>
      </c>
      <c r="K321">
        <v>4</v>
      </c>
      <c r="L321">
        <f t="shared" si="14"/>
        <v>10</v>
      </c>
    </row>
    <row r="322" spans="1:12" hidden="1">
      <c r="A322" t="s">
        <v>915</v>
      </c>
      <c r="B322" t="s">
        <v>927</v>
      </c>
      <c r="C322" s="100" t="s">
        <v>743</v>
      </c>
      <c r="D322" s="100" t="s">
        <v>744</v>
      </c>
      <c r="E322" s="100" t="s">
        <v>596</v>
      </c>
      <c r="F322" s="100" t="s">
        <v>383</v>
      </c>
      <c r="G322" s="100" t="s">
        <v>52</v>
      </c>
      <c r="H322">
        <v>20</v>
      </c>
      <c r="I322">
        <f t="shared" si="12"/>
        <v>1</v>
      </c>
      <c r="J322">
        <f t="shared" si="13"/>
        <v>42</v>
      </c>
      <c r="K322">
        <v>4</v>
      </c>
      <c r="L322">
        <f t="shared" si="14"/>
        <v>46</v>
      </c>
    </row>
    <row r="323" spans="1:12" hidden="1">
      <c r="A323" t="s">
        <v>915</v>
      </c>
      <c r="B323" t="s">
        <v>927</v>
      </c>
      <c r="C323" s="100" t="s">
        <v>745</v>
      </c>
      <c r="D323" s="100" t="s">
        <v>746</v>
      </c>
      <c r="E323" s="100" t="s">
        <v>596</v>
      </c>
      <c r="F323" s="100" t="s">
        <v>383</v>
      </c>
      <c r="G323" s="100" t="s">
        <v>54</v>
      </c>
      <c r="H323">
        <v>12</v>
      </c>
      <c r="I323">
        <f t="shared" si="12"/>
        <v>1</v>
      </c>
      <c r="J323">
        <f t="shared" si="13"/>
        <v>26</v>
      </c>
      <c r="K323">
        <v>4</v>
      </c>
      <c r="L323">
        <f t="shared" si="14"/>
        <v>30</v>
      </c>
    </row>
    <row r="324" spans="1:12" hidden="1">
      <c r="A324" t="s">
        <v>916</v>
      </c>
      <c r="B324" t="s">
        <v>927</v>
      </c>
      <c r="C324" s="100" t="s">
        <v>747</v>
      </c>
      <c r="D324" s="100" t="s">
        <v>748</v>
      </c>
      <c r="E324" s="100" t="s">
        <v>596</v>
      </c>
      <c r="F324" s="100" t="s">
        <v>409</v>
      </c>
      <c r="G324" s="100" t="s">
        <v>48</v>
      </c>
      <c r="H324">
        <v>7</v>
      </c>
      <c r="I324">
        <f t="shared" ref="I324:I378" si="15">ROUNDUP(H324*5%,0)</f>
        <v>1</v>
      </c>
      <c r="J324">
        <f t="shared" ref="J324:J378" si="16">SUM(H324:I324)*2</f>
        <v>16</v>
      </c>
      <c r="K324">
        <v>4</v>
      </c>
      <c r="L324">
        <f t="shared" ref="L324:L378" si="17">J324+K324</f>
        <v>20</v>
      </c>
    </row>
    <row r="325" spans="1:12" hidden="1">
      <c r="A325" t="s">
        <v>916</v>
      </c>
      <c r="B325" t="s">
        <v>927</v>
      </c>
      <c r="C325" s="100" t="s">
        <v>749</v>
      </c>
      <c r="D325" s="100" t="s">
        <v>750</v>
      </c>
      <c r="E325" s="100" t="s">
        <v>596</v>
      </c>
      <c r="F325" s="100" t="s">
        <v>409</v>
      </c>
      <c r="G325" s="100" t="s">
        <v>49</v>
      </c>
      <c r="H325">
        <v>28</v>
      </c>
      <c r="I325">
        <f t="shared" si="15"/>
        <v>2</v>
      </c>
      <c r="J325">
        <f t="shared" si="16"/>
        <v>60</v>
      </c>
      <c r="K325">
        <v>4</v>
      </c>
      <c r="L325">
        <f t="shared" si="17"/>
        <v>64</v>
      </c>
    </row>
    <row r="326" spans="1:12">
      <c r="A326" t="s">
        <v>916</v>
      </c>
      <c r="B326" t="s">
        <v>927</v>
      </c>
      <c r="C326" s="100" t="s">
        <v>751</v>
      </c>
      <c r="D326" s="100" t="s">
        <v>752</v>
      </c>
      <c r="E326" s="100" t="s">
        <v>596</v>
      </c>
      <c r="F326" s="100" t="s">
        <v>409</v>
      </c>
      <c r="G326" s="100" t="s">
        <v>50</v>
      </c>
      <c r="H326">
        <v>31</v>
      </c>
      <c r="I326">
        <f t="shared" si="15"/>
        <v>2</v>
      </c>
      <c r="J326">
        <f t="shared" si="16"/>
        <v>66</v>
      </c>
      <c r="K326">
        <v>4</v>
      </c>
      <c r="L326">
        <f t="shared" si="17"/>
        <v>70</v>
      </c>
    </row>
    <row r="327" spans="1:12" hidden="1">
      <c r="A327" t="s">
        <v>916</v>
      </c>
      <c r="B327" t="s">
        <v>927</v>
      </c>
      <c r="C327" s="100" t="s">
        <v>753</v>
      </c>
      <c r="D327" s="100" t="s">
        <v>754</v>
      </c>
      <c r="E327" s="100" t="s">
        <v>596</v>
      </c>
      <c r="F327" s="100" t="s">
        <v>409</v>
      </c>
      <c r="G327" s="100" t="s">
        <v>51</v>
      </c>
      <c r="H327">
        <v>2</v>
      </c>
      <c r="I327">
        <f t="shared" si="15"/>
        <v>1</v>
      </c>
      <c r="J327">
        <f t="shared" si="16"/>
        <v>6</v>
      </c>
      <c r="K327">
        <v>4</v>
      </c>
      <c r="L327">
        <f t="shared" si="17"/>
        <v>10</v>
      </c>
    </row>
    <row r="328" spans="1:12" hidden="1">
      <c r="A328" t="s">
        <v>916</v>
      </c>
      <c r="B328" t="s">
        <v>927</v>
      </c>
      <c r="C328" s="100" t="s">
        <v>755</v>
      </c>
      <c r="D328" s="100" t="s">
        <v>756</v>
      </c>
      <c r="E328" s="100" t="s">
        <v>596</v>
      </c>
      <c r="F328" s="100" t="s">
        <v>409</v>
      </c>
      <c r="G328" s="100" t="s">
        <v>52</v>
      </c>
      <c r="H328">
        <v>5</v>
      </c>
      <c r="I328">
        <f t="shared" si="15"/>
        <v>1</v>
      </c>
      <c r="J328">
        <f t="shared" si="16"/>
        <v>12</v>
      </c>
      <c r="K328">
        <v>4</v>
      </c>
      <c r="L328">
        <f t="shared" si="17"/>
        <v>16</v>
      </c>
    </row>
    <row r="329" spans="1:12" hidden="1">
      <c r="A329" t="s">
        <v>916</v>
      </c>
      <c r="B329" t="s">
        <v>927</v>
      </c>
      <c r="C329" s="100" t="s">
        <v>757</v>
      </c>
      <c r="D329" s="100" t="s">
        <v>758</v>
      </c>
      <c r="E329" s="100" t="s">
        <v>596</v>
      </c>
      <c r="F329" s="100" t="s">
        <v>409</v>
      </c>
      <c r="G329" s="100" t="s">
        <v>54</v>
      </c>
      <c r="H329">
        <v>2</v>
      </c>
      <c r="I329">
        <f t="shared" si="15"/>
        <v>1</v>
      </c>
      <c r="J329">
        <f t="shared" si="16"/>
        <v>6</v>
      </c>
      <c r="K329">
        <v>4</v>
      </c>
      <c r="L329">
        <f t="shared" si="17"/>
        <v>10</v>
      </c>
    </row>
    <row r="330" spans="1:12" hidden="1">
      <c r="A330" t="s">
        <v>917</v>
      </c>
      <c r="B330" t="s">
        <v>927</v>
      </c>
      <c r="C330" s="100" t="s">
        <v>759</v>
      </c>
      <c r="D330" s="100" t="s">
        <v>760</v>
      </c>
      <c r="E330" s="100" t="s">
        <v>596</v>
      </c>
      <c r="F330" s="100" t="s">
        <v>422</v>
      </c>
      <c r="G330" s="100" t="s">
        <v>48</v>
      </c>
      <c r="H330">
        <v>14</v>
      </c>
      <c r="I330">
        <f t="shared" si="15"/>
        <v>1</v>
      </c>
      <c r="J330">
        <f t="shared" si="16"/>
        <v>30</v>
      </c>
      <c r="K330">
        <v>4</v>
      </c>
      <c r="L330">
        <f t="shared" si="17"/>
        <v>34</v>
      </c>
    </row>
    <row r="331" spans="1:12" hidden="1">
      <c r="A331" t="s">
        <v>917</v>
      </c>
      <c r="B331" t="s">
        <v>927</v>
      </c>
      <c r="C331" s="100" t="s">
        <v>761</v>
      </c>
      <c r="D331" s="100" t="s">
        <v>762</v>
      </c>
      <c r="E331" s="100" t="s">
        <v>596</v>
      </c>
      <c r="F331" s="100" t="s">
        <v>422</v>
      </c>
      <c r="G331" s="100" t="s">
        <v>49</v>
      </c>
      <c r="H331">
        <v>54</v>
      </c>
      <c r="I331">
        <f t="shared" si="15"/>
        <v>3</v>
      </c>
      <c r="J331">
        <f t="shared" si="16"/>
        <v>114</v>
      </c>
      <c r="K331">
        <v>8</v>
      </c>
      <c r="L331">
        <f t="shared" si="17"/>
        <v>122</v>
      </c>
    </row>
    <row r="332" spans="1:12">
      <c r="A332" t="s">
        <v>917</v>
      </c>
      <c r="B332" t="s">
        <v>927</v>
      </c>
      <c r="C332" s="100" t="s">
        <v>763</v>
      </c>
      <c r="D332" s="100" t="s">
        <v>764</v>
      </c>
      <c r="E332" s="100" t="s">
        <v>596</v>
      </c>
      <c r="F332" s="100" t="s">
        <v>422</v>
      </c>
      <c r="G332" s="100" t="s">
        <v>50</v>
      </c>
      <c r="H332">
        <v>61</v>
      </c>
      <c r="I332">
        <f t="shared" si="15"/>
        <v>4</v>
      </c>
      <c r="J332">
        <f t="shared" si="16"/>
        <v>130</v>
      </c>
      <c r="K332">
        <v>8</v>
      </c>
      <c r="L332">
        <f t="shared" si="17"/>
        <v>138</v>
      </c>
    </row>
    <row r="333" spans="1:12" hidden="1">
      <c r="A333" t="s">
        <v>917</v>
      </c>
      <c r="B333" t="s">
        <v>927</v>
      </c>
      <c r="C333" s="100" t="s">
        <v>765</v>
      </c>
      <c r="D333" s="100" t="s">
        <v>766</v>
      </c>
      <c r="E333" s="100" t="s">
        <v>596</v>
      </c>
      <c r="F333" s="100" t="s">
        <v>422</v>
      </c>
      <c r="G333" s="100" t="s">
        <v>51</v>
      </c>
      <c r="H333">
        <v>6</v>
      </c>
      <c r="I333">
        <f t="shared" si="15"/>
        <v>1</v>
      </c>
      <c r="J333">
        <f t="shared" si="16"/>
        <v>14</v>
      </c>
      <c r="K333">
        <v>4</v>
      </c>
      <c r="L333">
        <f t="shared" si="17"/>
        <v>18</v>
      </c>
    </row>
    <row r="334" spans="1:12" hidden="1">
      <c r="A334" t="s">
        <v>917</v>
      </c>
      <c r="B334" t="s">
        <v>927</v>
      </c>
      <c r="C334" s="100" t="s">
        <v>767</v>
      </c>
      <c r="D334" s="100" t="s">
        <v>768</v>
      </c>
      <c r="E334" s="100" t="s">
        <v>596</v>
      </c>
      <c r="F334" s="100" t="s">
        <v>422</v>
      </c>
      <c r="G334" s="100" t="s">
        <v>52</v>
      </c>
      <c r="H334">
        <v>12</v>
      </c>
      <c r="I334">
        <f t="shared" si="15"/>
        <v>1</v>
      </c>
      <c r="J334">
        <f t="shared" si="16"/>
        <v>26</v>
      </c>
      <c r="K334">
        <v>4</v>
      </c>
      <c r="L334">
        <f t="shared" si="17"/>
        <v>30</v>
      </c>
    </row>
    <row r="335" spans="1:12" hidden="1">
      <c r="A335" t="s">
        <v>917</v>
      </c>
      <c r="B335" t="s">
        <v>927</v>
      </c>
      <c r="C335" s="100" t="s">
        <v>769</v>
      </c>
      <c r="D335" s="100" t="s">
        <v>770</v>
      </c>
      <c r="E335" s="100" t="s">
        <v>596</v>
      </c>
      <c r="F335" s="100" t="s">
        <v>422</v>
      </c>
      <c r="G335" s="100" t="s">
        <v>54</v>
      </c>
      <c r="H335">
        <v>6</v>
      </c>
      <c r="I335">
        <f t="shared" si="15"/>
        <v>1</v>
      </c>
      <c r="J335">
        <f t="shared" si="16"/>
        <v>14</v>
      </c>
      <c r="K335">
        <v>4</v>
      </c>
      <c r="L335">
        <f t="shared" si="17"/>
        <v>18</v>
      </c>
    </row>
    <row r="336" spans="1:12" hidden="1">
      <c r="A336" t="s">
        <v>918</v>
      </c>
      <c r="B336" t="s">
        <v>927</v>
      </c>
      <c r="C336" s="100" t="s">
        <v>771</v>
      </c>
      <c r="D336" s="100" t="s">
        <v>772</v>
      </c>
      <c r="E336" s="100" t="s">
        <v>596</v>
      </c>
      <c r="F336" s="100" t="s">
        <v>472</v>
      </c>
      <c r="G336" s="100" t="s">
        <v>48</v>
      </c>
      <c r="H336">
        <v>7</v>
      </c>
      <c r="I336">
        <f t="shared" si="15"/>
        <v>1</v>
      </c>
      <c r="J336">
        <f t="shared" si="16"/>
        <v>16</v>
      </c>
      <c r="K336">
        <v>4</v>
      </c>
      <c r="L336">
        <f t="shared" si="17"/>
        <v>20</v>
      </c>
    </row>
    <row r="337" spans="1:13" hidden="1">
      <c r="A337" t="s">
        <v>918</v>
      </c>
      <c r="B337" t="s">
        <v>927</v>
      </c>
      <c r="C337" s="100" t="s">
        <v>773</v>
      </c>
      <c r="D337" s="100" t="s">
        <v>774</v>
      </c>
      <c r="E337" s="100" t="s">
        <v>596</v>
      </c>
      <c r="F337" s="100" t="s">
        <v>472</v>
      </c>
      <c r="G337" s="100" t="s">
        <v>49</v>
      </c>
      <c r="H337">
        <v>24</v>
      </c>
      <c r="I337">
        <f t="shared" si="15"/>
        <v>2</v>
      </c>
      <c r="J337">
        <f t="shared" si="16"/>
        <v>52</v>
      </c>
      <c r="K337">
        <v>4</v>
      </c>
      <c r="L337">
        <f t="shared" si="17"/>
        <v>56</v>
      </c>
    </row>
    <row r="338" spans="1:13">
      <c r="A338" t="s">
        <v>918</v>
      </c>
      <c r="B338" t="s">
        <v>927</v>
      </c>
      <c r="C338" s="100" t="s">
        <v>775</v>
      </c>
      <c r="D338" s="100" t="s">
        <v>776</v>
      </c>
      <c r="E338" s="100" t="s">
        <v>596</v>
      </c>
      <c r="F338" s="100" t="s">
        <v>472</v>
      </c>
      <c r="G338" s="100" t="s">
        <v>50</v>
      </c>
      <c r="H338">
        <v>56</v>
      </c>
      <c r="I338">
        <f t="shared" si="15"/>
        <v>3</v>
      </c>
      <c r="J338">
        <f t="shared" si="16"/>
        <v>118</v>
      </c>
      <c r="K338">
        <v>8</v>
      </c>
      <c r="L338">
        <f t="shared" si="17"/>
        <v>126</v>
      </c>
    </row>
    <row r="339" spans="1:13" hidden="1">
      <c r="A339" t="s">
        <v>918</v>
      </c>
      <c r="B339" t="s">
        <v>927</v>
      </c>
      <c r="C339" s="100" t="s">
        <v>777</v>
      </c>
      <c r="D339" s="100" t="s">
        <v>778</v>
      </c>
      <c r="E339" s="100" t="s">
        <v>596</v>
      </c>
      <c r="F339" s="100" t="s">
        <v>472</v>
      </c>
      <c r="G339" s="100" t="s">
        <v>52</v>
      </c>
      <c r="H339">
        <v>26</v>
      </c>
      <c r="I339">
        <f t="shared" si="15"/>
        <v>2</v>
      </c>
      <c r="J339">
        <f t="shared" si="16"/>
        <v>56</v>
      </c>
      <c r="K339">
        <v>4</v>
      </c>
      <c r="L339">
        <f t="shared" si="17"/>
        <v>60</v>
      </c>
    </row>
    <row r="340" spans="1:13" hidden="1">
      <c r="A340" t="s">
        <v>918</v>
      </c>
      <c r="B340" t="s">
        <v>927</v>
      </c>
      <c r="C340" s="100" t="s">
        <v>779</v>
      </c>
      <c r="D340" s="100" t="s">
        <v>780</v>
      </c>
      <c r="E340" s="100" t="s">
        <v>596</v>
      </c>
      <c r="F340" s="100" t="s">
        <v>472</v>
      </c>
      <c r="G340" s="100" t="s">
        <v>54</v>
      </c>
      <c r="H340">
        <v>7</v>
      </c>
      <c r="I340">
        <f t="shared" si="15"/>
        <v>1</v>
      </c>
      <c r="J340">
        <f t="shared" si="16"/>
        <v>16</v>
      </c>
      <c r="K340">
        <v>4</v>
      </c>
      <c r="L340">
        <f t="shared" si="17"/>
        <v>20</v>
      </c>
    </row>
    <row r="341" spans="1:13" hidden="1">
      <c r="A341" t="s">
        <v>919</v>
      </c>
      <c r="B341" t="s">
        <v>927</v>
      </c>
      <c r="C341" s="100" t="s">
        <v>781</v>
      </c>
      <c r="D341" s="100" t="s">
        <v>782</v>
      </c>
      <c r="E341" s="100" t="s">
        <v>596</v>
      </c>
      <c r="F341" s="100" t="s">
        <v>483</v>
      </c>
      <c r="G341" s="100" t="s">
        <v>48</v>
      </c>
      <c r="H341">
        <v>8</v>
      </c>
      <c r="I341">
        <f t="shared" si="15"/>
        <v>1</v>
      </c>
      <c r="J341">
        <f t="shared" si="16"/>
        <v>18</v>
      </c>
      <c r="K341">
        <v>4</v>
      </c>
      <c r="L341">
        <f t="shared" si="17"/>
        <v>22</v>
      </c>
    </row>
    <row r="342" spans="1:13" hidden="1">
      <c r="A342" t="s">
        <v>919</v>
      </c>
      <c r="B342" t="s">
        <v>927</v>
      </c>
      <c r="C342" s="100" t="s">
        <v>783</v>
      </c>
      <c r="D342" s="100" t="s">
        <v>784</v>
      </c>
      <c r="E342" s="100" t="s">
        <v>596</v>
      </c>
      <c r="F342" s="100" t="s">
        <v>483</v>
      </c>
      <c r="G342" s="100" t="s">
        <v>49</v>
      </c>
      <c r="H342">
        <v>11</v>
      </c>
      <c r="I342">
        <f t="shared" si="15"/>
        <v>1</v>
      </c>
      <c r="J342">
        <f t="shared" si="16"/>
        <v>24</v>
      </c>
      <c r="K342">
        <v>4</v>
      </c>
      <c r="L342">
        <f t="shared" si="17"/>
        <v>28</v>
      </c>
    </row>
    <row r="343" spans="1:13">
      <c r="A343" t="s">
        <v>919</v>
      </c>
      <c r="B343" t="s">
        <v>927</v>
      </c>
      <c r="C343" s="100" t="s">
        <v>785</v>
      </c>
      <c r="D343" s="100" t="s">
        <v>786</v>
      </c>
      <c r="E343" s="100" t="s">
        <v>596</v>
      </c>
      <c r="F343" s="100" t="s">
        <v>483</v>
      </c>
      <c r="G343" s="100" t="s">
        <v>50</v>
      </c>
      <c r="H343">
        <v>22</v>
      </c>
      <c r="I343">
        <f t="shared" si="15"/>
        <v>2</v>
      </c>
      <c r="J343">
        <f t="shared" si="16"/>
        <v>48</v>
      </c>
      <c r="K343">
        <v>4</v>
      </c>
      <c r="L343">
        <f t="shared" si="17"/>
        <v>52</v>
      </c>
    </row>
    <row r="344" spans="1:13" hidden="1">
      <c r="A344" t="s">
        <v>919</v>
      </c>
      <c r="B344" t="s">
        <v>927</v>
      </c>
      <c r="C344" s="100" t="s">
        <v>787</v>
      </c>
      <c r="D344" s="100" t="s">
        <v>788</v>
      </c>
      <c r="E344" s="100" t="s">
        <v>596</v>
      </c>
      <c r="F344" s="100" t="s">
        <v>483</v>
      </c>
      <c r="G344" s="100" t="s">
        <v>51</v>
      </c>
      <c r="H344">
        <v>2</v>
      </c>
      <c r="I344">
        <f t="shared" si="15"/>
        <v>1</v>
      </c>
      <c r="J344">
        <f t="shared" si="16"/>
        <v>6</v>
      </c>
      <c r="K344">
        <v>4</v>
      </c>
      <c r="L344">
        <f t="shared" si="17"/>
        <v>10</v>
      </c>
      <c r="M344">
        <f>2762-34</f>
        <v>2728</v>
      </c>
    </row>
    <row r="345" spans="1:13" hidden="1">
      <c r="A345" t="s">
        <v>919</v>
      </c>
      <c r="B345" t="s">
        <v>927</v>
      </c>
      <c r="C345" s="100" t="s">
        <v>789</v>
      </c>
      <c r="D345" s="100" t="s">
        <v>790</v>
      </c>
      <c r="E345" s="100" t="s">
        <v>596</v>
      </c>
      <c r="F345" s="100" t="s">
        <v>483</v>
      </c>
      <c r="G345" s="100" t="s">
        <v>52</v>
      </c>
      <c r="H345">
        <v>17</v>
      </c>
      <c r="I345">
        <f t="shared" si="15"/>
        <v>1</v>
      </c>
      <c r="J345">
        <f t="shared" si="16"/>
        <v>36</v>
      </c>
      <c r="K345">
        <v>4</v>
      </c>
      <c r="L345">
        <f t="shared" si="17"/>
        <v>40</v>
      </c>
    </row>
    <row r="346" spans="1:13" hidden="1">
      <c r="A346" t="s">
        <v>919</v>
      </c>
      <c r="B346" t="s">
        <v>927</v>
      </c>
      <c r="C346" s="100" t="s">
        <v>791</v>
      </c>
      <c r="D346" s="100" t="s">
        <v>792</v>
      </c>
      <c r="E346" s="100" t="s">
        <v>596</v>
      </c>
      <c r="F346" s="100" t="s">
        <v>483</v>
      </c>
      <c r="G346" s="100" t="s">
        <v>54</v>
      </c>
      <c r="H346">
        <v>5</v>
      </c>
      <c r="I346">
        <f t="shared" si="15"/>
        <v>1</v>
      </c>
      <c r="J346">
        <f t="shared" si="16"/>
        <v>12</v>
      </c>
      <c r="K346">
        <v>4</v>
      </c>
      <c r="L346">
        <f t="shared" si="17"/>
        <v>16</v>
      </c>
    </row>
    <row r="347" spans="1:13" hidden="1">
      <c r="A347" t="s">
        <v>920</v>
      </c>
      <c r="B347" t="s">
        <v>927</v>
      </c>
      <c r="C347" s="100" t="s">
        <v>793</v>
      </c>
      <c r="D347" s="100" t="s">
        <v>794</v>
      </c>
      <c r="E347" s="100" t="s">
        <v>596</v>
      </c>
      <c r="F347" s="100" t="s">
        <v>494</v>
      </c>
      <c r="G347" s="100" t="s">
        <v>48</v>
      </c>
      <c r="H347">
        <v>10</v>
      </c>
      <c r="I347">
        <f t="shared" si="15"/>
        <v>1</v>
      </c>
      <c r="J347">
        <f t="shared" si="16"/>
        <v>22</v>
      </c>
      <c r="K347">
        <v>4</v>
      </c>
      <c r="L347">
        <f t="shared" si="17"/>
        <v>26</v>
      </c>
      <c r="M347">
        <f>6660-76</f>
        <v>6584</v>
      </c>
    </row>
    <row r="348" spans="1:13" hidden="1">
      <c r="A348" t="s">
        <v>920</v>
      </c>
      <c r="B348" t="s">
        <v>927</v>
      </c>
      <c r="C348" s="100" t="s">
        <v>795</v>
      </c>
      <c r="D348" s="100" t="s">
        <v>796</v>
      </c>
      <c r="E348" s="100" t="s">
        <v>596</v>
      </c>
      <c r="F348" s="100" t="s">
        <v>494</v>
      </c>
      <c r="G348" s="100" t="s">
        <v>49</v>
      </c>
      <c r="H348">
        <v>13</v>
      </c>
      <c r="I348">
        <f t="shared" si="15"/>
        <v>1</v>
      </c>
      <c r="J348">
        <f t="shared" si="16"/>
        <v>28</v>
      </c>
      <c r="K348">
        <v>4</v>
      </c>
      <c r="L348">
        <f t="shared" si="17"/>
        <v>32</v>
      </c>
      <c r="M348">
        <f>9118-92</f>
        <v>9026</v>
      </c>
    </row>
    <row r="349" spans="1:13">
      <c r="A349" t="s">
        <v>920</v>
      </c>
      <c r="B349" t="s">
        <v>927</v>
      </c>
      <c r="C349" s="100" t="s">
        <v>797</v>
      </c>
      <c r="D349" s="100" t="s">
        <v>798</v>
      </c>
      <c r="E349" s="100" t="s">
        <v>596</v>
      </c>
      <c r="F349" s="100" t="s">
        <v>494</v>
      </c>
      <c r="G349" s="100" t="s">
        <v>50</v>
      </c>
      <c r="H349">
        <v>27</v>
      </c>
      <c r="I349">
        <f t="shared" si="15"/>
        <v>2</v>
      </c>
      <c r="J349">
        <f t="shared" si="16"/>
        <v>58</v>
      </c>
      <c r="K349">
        <v>4</v>
      </c>
      <c r="L349">
        <f t="shared" si="17"/>
        <v>62</v>
      </c>
      <c r="M349">
        <f>6048-36</f>
        <v>6012</v>
      </c>
    </row>
    <row r="350" spans="1:13" hidden="1">
      <c r="A350" t="s">
        <v>920</v>
      </c>
      <c r="B350" t="s">
        <v>927</v>
      </c>
      <c r="C350" s="100" t="s">
        <v>799</v>
      </c>
      <c r="D350" s="100" t="s">
        <v>800</v>
      </c>
      <c r="E350" s="100" t="s">
        <v>596</v>
      </c>
      <c r="F350" s="100" t="s">
        <v>494</v>
      </c>
      <c r="G350" s="100" t="s">
        <v>51</v>
      </c>
      <c r="H350">
        <v>2</v>
      </c>
      <c r="I350">
        <f t="shared" si="15"/>
        <v>1</v>
      </c>
      <c r="J350">
        <f t="shared" si="16"/>
        <v>6</v>
      </c>
      <c r="K350">
        <v>4</v>
      </c>
      <c r="L350">
        <f t="shared" si="17"/>
        <v>10</v>
      </c>
    </row>
    <row r="351" spans="1:13" hidden="1">
      <c r="A351" t="s">
        <v>920</v>
      </c>
      <c r="B351" t="s">
        <v>927</v>
      </c>
      <c r="C351" s="100" t="s">
        <v>801</v>
      </c>
      <c r="D351" s="100" t="s">
        <v>802</v>
      </c>
      <c r="E351" s="100" t="s">
        <v>596</v>
      </c>
      <c r="F351" s="100" t="s">
        <v>494</v>
      </c>
      <c r="G351" s="100" t="s">
        <v>52</v>
      </c>
      <c r="H351">
        <v>21</v>
      </c>
      <c r="I351">
        <f t="shared" si="15"/>
        <v>2</v>
      </c>
      <c r="J351">
        <f t="shared" si="16"/>
        <v>46</v>
      </c>
      <c r="K351">
        <v>4</v>
      </c>
      <c r="L351">
        <f t="shared" si="17"/>
        <v>50</v>
      </c>
    </row>
    <row r="352" spans="1:13" hidden="1">
      <c r="A352" t="s">
        <v>920</v>
      </c>
      <c r="B352" t="s">
        <v>927</v>
      </c>
      <c r="C352" s="100" t="s">
        <v>803</v>
      </c>
      <c r="D352" s="100" t="s">
        <v>804</v>
      </c>
      <c r="E352" s="100" t="s">
        <v>596</v>
      </c>
      <c r="F352" s="100" t="s">
        <v>494</v>
      </c>
      <c r="G352" s="100" t="s">
        <v>54</v>
      </c>
      <c r="H352">
        <v>7</v>
      </c>
      <c r="I352">
        <f t="shared" si="15"/>
        <v>1</v>
      </c>
      <c r="J352">
        <f t="shared" si="16"/>
        <v>16</v>
      </c>
      <c r="K352">
        <v>4</v>
      </c>
      <c r="L352">
        <f t="shared" si="17"/>
        <v>20</v>
      </c>
    </row>
    <row r="353" spans="1:12" hidden="1">
      <c r="A353" t="s">
        <v>921</v>
      </c>
      <c r="B353" t="s">
        <v>927</v>
      </c>
      <c r="C353" s="100" t="s">
        <v>805</v>
      </c>
      <c r="D353" s="100" t="s">
        <v>806</v>
      </c>
      <c r="E353" s="100" t="s">
        <v>596</v>
      </c>
      <c r="F353" s="100" t="s">
        <v>531</v>
      </c>
      <c r="G353" s="100" t="s">
        <v>48</v>
      </c>
      <c r="H353">
        <v>9</v>
      </c>
      <c r="I353">
        <f t="shared" si="15"/>
        <v>1</v>
      </c>
      <c r="J353">
        <f t="shared" si="16"/>
        <v>20</v>
      </c>
      <c r="K353">
        <v>4</v>
      </c>
      <c r="L353">
        <f t="shared" si="17"/>
        <v>24</v>
      </c>
    </row>
    <row r="354" spans="1:12" hidden="1">
      <c r="A354" t="s">
        <v>921</v>
      </c>
      <c r="B354" t="s">
        <v>927</v>
      </c>
      <c r="C354" s="100" t="s">
        <v>807</v>
      </c>
      <c r="D354" s="100" t="s">
        <v>808</v>
      </c>
      <c r="E354" s="100" t="s">
        <v>596</v>
      </c>
      <c r="F354" s="100" t="s">
        <v>531</v>
      </c>
      <c r="G354" s="100" t="s">
        <v>49</v>
      </c>
      <c r="H354">
        <v>14</v>
      </c>
      <c r="I354">
        <f t="shared" si="15"/>
        <v>1</v>
      </c>
      <c r="J354">
        <f t="shared" si="16"/>
        <v>30</v>
      </c>
      <c r="K354">
        <v>4</v>
      </c>
      <c r="L354">
        <f t="shared" si="17"/>
        <v>34</v>
      </c>
    </row>
    <row r="355" spans="1:12">
      <c r="A355" t="s">
        <v>921</v>
      </c>
      <c r="B355" t="s">
        <v>927</v>
      </c>
      <c r="C355" s="100" t="s">
        <v>809</v>
      </c>
      <c r="D355" s="100" t="s">
        <v>810</v>
      </c>
      <c r="E355" s="100" t="s">
        <v>596</v>
      </c>
      <c r="F355" s="100" t="s">
        <v>531</v>
      </c>
      <c r="G355" s="100" t="s">
        <v>50</v>
      </c>
      <c r="H355">
        <v>15</v>
      </c>
      <c r="I355">
        <f t="shared" si="15"/>
        <v>1</v>
      </c>
      <c r="J355">
        <f t="shared" si="16"/>
        <v>32</v>
      </c>
      <c r="K355">
        <v>4</v>
      </c>
      <c r="L355">
        <f t="shared" si="17"/>
        <v>36</v>
      </c>
    </row>
    <row r="356" spans="1:12" hidden="1">
      <c r="A356" t="s">
        <v>921</v>
      </c>
      <c r="B356" t="s">
        <v>927</v>
      </c>
      <c r="C356" s="100" t="s">
        <v>811</v>
      </c>
      <c r="D356" s="100" t="s">
        <v>812</v>
      </c>
      <c r="E356" s="100" t="s">
        <v>596</v>
      </c>
      <c r="F356" s="100" t="s">
        <v>531</v>
      </c>
      <c r="G356" s="100" t="s">
        <v>51</v>
      </c>
      <c r="H356">
        <v>4</v>
      </c>
      <c r="I356">
        <f t="shared" si="15"/>
        <v>1</v>
      </c>
      <c r="J356">
        <f t="shared" si="16"/>
        <v>10</v>
      </c>
      <c r="K356">
        <v>4</v>
      </c>
      <c r="L356">
        <f t="shared" si="17"/>
        <v>14</v>
      </c>
    </row>
    <row r="357" spans="1:12" hidden="1">
      <c r="A357" t="s">
        <v>921</v>
      </c>
      <c r="B357" t="s">
        <v>927</v>
      </c>
      <c r="C357" s="100" t="s">
        <v>813</v>
      </c>
      <c r="D357" s="100" t="s">
        <v>814</v>
      </c>
      <c r="E357" s="100" t="s">
        <v>596</v>
      </c>
      <c r="F357" s="100" t="s">
        <v>531</v>
      </c>
      <c r="G357" s="100" t="s">
        <v>52</v>
      </c>
      <c r="H357">
        <v>6</v>
      </c>
      <c r="I357">
        <f t="shared" si="15"/>
        <v>1</v>
      </c>
      <c r="J357">
        <f t="shared" si="16"/>
        <v>14</v>
      </c>
      <c r="K357">
        <v>4</v>
      </c>
      <c r="L357">
        <f t="shared" si="17"/>
        <v>18</v>
      </c>
    </row>
    <row r="358" spans="1:12" hidden="1">
      <c r="A358" t="s">
        <v>921</v>
      </c>
      <c r="B358" t="s">
        <v>927</v>
      </c>
      <c r="C358" s="100" t="s">
        <v>815</v>
      </c>
      <c r="D358" s="100" t="s">
        <v>816</v>
      </c>
      <c r="E358" s="100" t="s">
        <v>596</v>
      </c>
      <c r="F358" s="100" t="s">
        <v>531</v>
      </c>
      <c r="G358" s="100" t="s">
        <v>54</v>
      </c>
      <c r="H358">
        <v>2</v>
      </c>
      <c r="I358">
        <f t="shared" si="15"/>
        <v>1</v>
      </c>
      <c r="J358">
        <f t="shared" si="16"/>
        <v>6</v>
      </c>
      <c r="K358">
        <v>4</v>
      </c>
      <c r="L358">
        <f t="shared" si="17"/>
        <v>10</v>
      </c>
    </row>
    <row r="359" spans="1:12" hidden="1">
      <c r="A359" t="s">
        <v>922</v>
      </c>
      <c r="B359" t="s">
        <v>927</v>
      </c>
      <c r="C359" s="100" t="s">
        <v>817</v>
      </c>
      <c r="D359" s="100" t="s">
        <v>818</v>
      </c>
      <c r="E359" s="100" t="s">
        <v>596</v>
      </c>
      <c r="F359" s="100" t="s">
        <v>544</v>
      </c>
      <c r="G359" s="100" t="s">
        <v>48</v>
      </c>
      <c r="H359">
        <v>3</v>
      </c>
      <c r="I359">
        <f t="shared" si="15"/>
        <v>1</v>
      </c>
      <c r="J359">
        <f t="shared" si="16"/>
        <v>8</v>
      </c>
      <c r="K359">
        <v>4</v>
      </c>
      <c r="L359">
        <f t="shared" si="17"/>
        <v>12</v>
      </c>
    </row>
    <row r="360" spans="1:12" hidden="1">
      <c r="A360" t="s">
        <v>922</v>
      </c>
      <c r="B360" t="s">
        <v>927</v>
      </c>
      <c r="C360" s="100" t="s">
        <v>819</v>
      </c>
      <c r="D360" s="100" t="s">
        <v>820</v>
      </c>
      <c r="E360" s="100" t="s">
        <v>596</v>
      </c>
      <c r="F360" s="100" t="s">
        <v>544</v>
      </c>
      <c r="G360" s="100" t="s">
        <v>49</v>
      </c>
      <c r="H360">
        <v>14</v>
      </c>
      <c r="I360">
        <f t="shared" si="15"/>
        <v>1</v>
      </c>
      <c r="J360">
        <f t="shared" si="16"/>
        <v>30</v>
      </c>
      <c r="K360">
        <v>4</v>
      </c>
      <c r="L360">
        <f t="shared" si="17"/>
        <v>34</v>
      </c>
    </row>
    <row r="361" spans="1:12">
      <c r="A361" t="s">
        <v>922</v>
      </c>
      <c r="B361" t="s">
        <v>927</v>
      </c>
      <c r="C361" s="100" t="s">
        <v>821</v>
      </c>
      <c r="D361" s="100" t="s">
        <v>822</v>
      </c>
      <c r="E361" s="100" t="s">
        <v>596</v>
      </c>
      <c r="F361" s="100" t="s">
        <v>544</v>
      </c>
      <c r="G361" s="100" t="s">
        <v>50</v>
      </c>
      <c r="H361">
        <v>36</v>
      </c>
      <c r="I361">
        <f t="shared" si="15"/>
        <v>2</v>
      </c>
      <c r="J361">
        <f t="shared" si="16"/>
        <v>76</v>
      </c>
      <c r="K361">
        <v>4</v>
      </c>
      <c r="L361">
        <f t="shared" si="17"/>
        <v>80</v>
      </c>
    </row>
    <row r="362" spans="1:12" hidden="1">
      <c r="A362" t="s">
        <v>922</v>
      </c>
      <c r="B362" t="s">
        <v>927</v>
      </c>
      <c r="C362" s="100" t="s">
        <v>823</v>
      </c>
      <c r="D362" s="100" t="s">
        <v>824</v>
      </c>
      <c r="E362" s="100" t="s">
        <v>596</v>
      </c>
      <c r="F362" s="100" t="s">
        <v>544</v>
      </c>
      <c r="G362" s="100" t="s">
        <v>52</v>
      </c>
      <c r="H362">
        <v>38</v>
      </c>
      <c r="I362">
        <f t="shared" si="15"/>
        <v>2</v>
      </c>
      <c r="J362">
        <f t="shared" si="16"/>
        <v>80</v>
      </c>
      <c r="K362">
        <v>4</v>
      </c>
      <c r="L362">
        <f t="shared" si="17"/>
        <v>84</v>
      </c>
    </row>
    <row r="363" spans="1:12" hidden="1">
      <c r="A363" t="s">
        <v>922</v>
      </c>
      <c r="B363" t="s">
        <v>927</v>
      </c>
      <c r="C363" s="100" t="s">
        <v>825</v>
      </c>
      <c r="D363" s="100" t="s">
        <v>826</v>
      </c>
      <c r="E363" s="100" t="s">
        <v>596</v>
      </c>
      <c r="F363" s="100" t="s">
        <v>544</v>
      </c>
      <c r="G363" s="100" t="s">
        <v>54</v>
      </c>
      <c r="H363">
        <v>10</v>
      </c>
      <c r="I363">
        <f t="shared" si="15"/>
        <v>1</v>
      </c>
      <c r="J363">
        <f t="shared" si="16"/>
        <v>22</v>
      </c>
      <c r="K363">
        <v>4</v>
      </c>
      <c r="L363">
        <f t="shared" si="17"/>
        <v>26</v>
      </c>
    </row>
    <row r="364" spans="1:12" hidden="1">
      <c r="A364" t="s">
        <v>923</v>
      </c>
      <c r="B364" t="s">
        <v>927</v>
      </c>
      <c r="C364" s="100" t="s">
        <v>827</v>
      </c>
      <c r="D364" s="100" t="s">
        <v>828</v>
      </c>
      <c r="E364" s="100" t="s">
        <v>596</v>
      </c>
      <c r="F364" s="100" t="s">
        <v>557</v>
      </c>
      <c r="G364" s="100" t="s">
        <v>48</v>
      </c>
      <c r="H364">
        <v>6</v>
      </c>
      <c r="I364">
        <f t="shared" si="15"/>
        <v>1</v>
      </c>
      <c r="J364">
        <f t="shared" si="16"/>
        <v>14</v>
      </c>
      <c r="K364">
        <v>4</v>
      </c>
      <c r="L364">
        <f t="shared" si="17"/>
        <v>18</v>
      </c>
    </row>
    <row r="365" spans="1:12" hidden="1">
      <c r="A365" t="s">
        <v>923</v>
      </c>
      <c r="B365" t="s">
        <v>927</v>
      </c>
      <c r="C365" s="100" t="s">
        <v>829</v>
      </c>
      <c r="D365" s="100" t="s">
        <v>830</v>
      </c>
      <c r="E365" s="100" t="s">
        <v>596</v>
      </c>
      <c r="F365" s="100" t="s">
        <v>557</v>
      </c>
      <c r="G365" s="100" t="s">
        <v>49</v>
      </c>
      <c r="H365">
        <v>31</v>
      </c>
      <c r="I365">
        <f t="shared" si="15"/>
        <v>2</v>
      </c>
      <c r="J365">
        <f t="shared" si="16"/>
        <v>66</v>
      </c>
      <c r="K365">
        <v>4</v>
      </c>
      <c r="L365">
        <f t="shared" si="17"/>
        <v>70</v>
      </c>
    </row>
    <row r="366" spans="1:12">
      <c r="A366" t="s">
        <v>923</v>
      </c>
      <c r="B366" t="s">
        <v>927</v>
      </c>
      <c r="C366" s="100" t="s">
        <v>831</v>
      </c>
      <c r="D366" s="100" t="s">
        <v>832</v>
      </c>
      <c r="E366" s="100" t="s">
        <v>596</v>
      </c>
      <c r="F366" s="100" t="s">
        <v>557</v>
      </c>
      <c r="G366" s="100" t="s">
        <v>50</v>
      </c>
      <c r="H366">
        <v>79</v>
      </c>
      <c r="I366">
        <f t="shared" si="15"/>
        <v>4</v>
      </c>
      <c r="J366">
        <f t="shared" si="16"/>
        <v>166</v>
      </c>
      <c r="K366">
        <v>8</v>
      </c>
      <c r="L366">
        <f t="shared" si="17"/>
        <v>174</v>
      </c>
    </row>
    <row r="367" spans="1:12" hidden="1">
      <c r="A367" t="s">
        <v>923</v>
      </c>
      <c r="B367" t="s">
        <v>927</v>
      </c>
      <c r="C367" s="100" t="s">
        <v>833</v>
      </c>
      <c r="D367" s="100" t="s">
        <v>834</v>
      </c>
      <c r="E367" s="100" t="s">
        <v>596</v>
      </c>
      <c r="F367" s="100" t="s">
        <v>557</v>
      </c>
      <c r="G367" s="100" t="s">
        <v>52</v>
      </c>
      <c r="H367">
        <v>86</v>
      </c>
      <c r="I367">
        <f t="shared" si="15"/>
        <v>5</v>
      </c>
      <c r="J367">
        <f t="shared" si="16"/>
        <v>182</v>
      </c>
      <c r="K367">
        <v>12</v>
      </c>
      <c r="L367">
        <f t="shared" si="17"/>
        <v>194</v>
      </c>
    </row>
    <row r="368" spans="1:12" hidden="1">
      <c r="A368" t="s">
        <v>923</v>
      </c>
      <c r="B368" t="s">
        <v>927</v>
      </c>
      <c r="C368" s="100" t="s">
        <v>835</v>
      </c>
      <c r="D368" s="100" t="s">
        <v>836</v>
      </c>
      <c r="E368" s="100" t="s">
        <v>596</v>
      </c>
      <c r="F368" s="100" t="s">
        <v>557</v>
      </c>
      <c r="G368" s="100" t="s">
        <v>54</v>
      </c>
      <c r="H368">
        <v>23</v>
      </c>
      <c r="I368">
        <f t="shared" si="15"/>
        <v>2</v>
      </c>
      <c r="J368">
        <f t="shared" si="16"/>
        <v>50</v>
      </c>
      <c r="K368">
        <v>4</v>
      </c>
      <c r="L368">
        <f t="shared" si="17"/>
        <v>54</v>
      </c>
    </row>
    <row r="369" spans="1:12" hidden="1">
      <c r="A369" t="s">
        <v>924</v>
      </c>
      <c r="B369" t="s">
        <v>927</v>
      </c>
      <c r="C369" s="100" t="s">
        <v>837</v>
      </c>
      <c r="D369" s="100" t="s">
        <v>838</v>
      </c>
      <c r="E369" s="100" t="s">
        <v>596</v>
      </c>
      <c r="F369" s="100" t="s">
        <v>570</v>
      </c>
      <c r="G369" s="100" t="s">
        <v>48</v>
      </c>
      <c r="H369">
        <v>5</v>
      </c>
      <c r="I369">
        <f t="shared" si="15"/>
        <v>1</v>
      </c>
      <c r="J369">
        <f t="shared" si="16"/>
        <v>12</v>
      </c>
      <c r="K369">
        <v>4</v>
      </c>
      <c r="L369">
        <f t="shared" si="17"/>
        <v>16</v>
      </c>
    </row>
    <row r="370" spans="1:12" hidden="1">
      <c r="A370" t="s">
        <v>924</v>
      </c>
      <c r="B370" t="s">
        <v>927</v>
      </c>
      <c r="C370" s="100" t="s">
        <v>839</v>
      </c>
      <c r="D370" s="100" t="s">
        <v>840</v>
      </c>
      <c r="E370" s="100" t="s">
        <v>596</v>
      </c>
      <c r="F370" s="100" t="s">
        <v>570</v>
      </c>
      <c r="G370" s="100" t="s">
        <v>49</v>
      </c>
      <c r="H370">
        <v>13</v>
      </c>
      <c r="I370">
        <f t="shared" si="15"/>
        <v>1</v>
      </c>
      <c r="J370">
        <f t="shared" si="16"/>
        <v>28</v>
      </c>
      <c r="K370">
        <v>4</v>
      </c>
      <c r="L370">
        <f t="shared" si="17"/>
        <v>32</v>
      </c>
    </row>
    <row r="371" spans="1:12">
      <c r="A371" t="s">
        <v>924</v>
      </c>
      <c r="B371" t="s">
        <v>927</v>
      </c>
      <c r="C371" s="100" t="s">
        <v>841</v>
      </c>
      <c r="D371" s="100" t="s">
        <v>842</v>
      </c>
      <c r="E371" s="100" t="s">
        <v>596</v>
      </c>
      <c r="F371" s="100" t="s">
        <v>570</v>
      </c>
      <c r="G371" s="100" t="s">
        <v>50</v>
      </c>
      <c r="H371">
        <v>36</v>
      </c>
      <c r="I371">
        <f t="shared" si="15"/>
        <v>2</v>
      </c>
      <c r="J371">
        <f t="shared" si="16"/>
        <v>76</v>
      </c>
      <c r="K371">
        <v>4</v>
      </c>
      <c r="L371">
        <f t="shared" si="17"/>
        <v>80</v>
      </c>
    </row>
    <row r="372" spans="1:12" hidden="1">
      <c r="A372" t="s">
        <v>924</v>
      </c>
      <c r="B372" t="s">
        <v>927</v>
      </c>
      <c r="C372" s="100" t="s">
        <v>843</v>
      </c>
      <c r="D372" s="100" t="s">
        <v>844</v>
      </c>
      <c r="E372" s="100" t="s">
        <v>596</v>
      </c>
      <c r="F372" s="100" t="s">
        <v>570</v>
      </c>
      <c r="G372" s="100" t="s">
        <v>52</v>
      </c>
      <c r="H372">
        <v>23</v>
      </c>
      <c r="I372">
        <f t="shared" si="15"/>
        <v>2</v>
      </c>
      <c r="J372">
        <f t="shared" si="16"/>
        <v>50</v>
      </c>
      <c r="K372">
        <v>4</v>
      </c>
      <c r="L372">
        <f t="shared" si="17"/>
        <v>54</v>
      </c>
    </row>
    <row r="373" spans="1:12" hidden="1">
      <c r="A373" t="s">
        <v>924</v>
      </c>
      <c r="B373" t="s">
        <v>927</v>
      </c>
      <c r="C373" s="100" t="s">
        <v>845</v>
      </c>
      <c r="D373" s="100" t="s">
        <v>846</v>
      </c>
      <c r="E373" s="100" t="s">
        <v>596</v>
      </c>
      <c r="F373" s="100" t="s">
        <v>570</v>
      </c>
      <c r="G373" s="100" t="s">
        <v>54</v>
      </c>
      <c r="H373">
        <v>8</v>
      </c>
      <c r="I373">
        <f t="shared" si="15"/>
        <v>1</v>
      </c>
      <c r="J373">
        <f t="shared" si="16"/>
        <v>18</v>
      </c>
      <c r="K373">
        <v>4</v>
      </c>
      <c r="L373">
        <f t="shared" si="17"/>
        <v>22</v>
      </c>
    </row>
    <row r="374" spans="1:12" hidden="1">
      <c r="A374" t="s">
        <v>925</v>
      </c>
      <c r="B374" t="s">
        <v>927</v>
      </c>
      <c r="C374" s="100" t="s">
        <v>847</v>
      </c>
      <c r="D374" s="100" t="s">
        <v>848</v>
      </c>
      <c r="E374" s="100" t="s">
        <v>596</v>
      </c>
      <c r="F374" s="100" t="s">
        <v>583</v>
      </c>
      <c r="G374" s="100" t="s">
        <v>48</v>
      </c>
      <c r="H374">
        <v>5</v>
      </c>
      <c r="I374">
        <f t="shared" si="15"/>
        <v>1</v>
      </c>
      <c r="J374">
        <f t="shared" si="16"/>
        <v>12</v>
      </c>
      <c r="K374">
        <v>4</v>
      </c>
      <c r="L374">
        <f t="shared" si="17"/>
        <v>16</v>
      </c>
    </row>
    <row r="375" spans="1:12" hidden="1">
      <c r="A375" t="s">
        <v>925</v>
      </c>
      <c r="B375" t="s">
        <v>927</v>
      </c>
      <c r="C375" s="100" t="s">
        <v>849</v>
      </c>
      <c r="D375" s="100" t="s">
        <v>850</v>
      </c>
      <c r="E375" s="100" t="s">
        <v>596</v>
      </c>
      <c r="F375" s="100" t="s">
        <v>583</v>
      </c>
      <c r="G375" s="100" t="s">
        <v>49</v>
      </c>
      <c r="H375">
        <v>13</v>
      </c>
      <c r="I375">
        <f t="shared" si="15"/>
        <v>1</v>
      </c>
      <c r="J375">
        <f t="shared" si="16"/>
        <v>28</v>
      </c>
      <c r="K375">
        <v>4</v>
      </c>
      <c r="L375">
        <f t="shared" si="17"/>
        <v>32</v>
      </c>
    </row>
    <row r="376" spans="1:12">
      <c r="A376" t="s">
        <v>925</v>
      </c>
      <c r="B376" t="s">
        <v>927</v>
      </c>
      <c r="C376" s="100" t="s">
        <v>851</v>
      </c>
      <c r="D376" s="100" t="s">
        <v>852</v>
      </c>
      <c r="E376" s="100" t="s">
        <v>596</v>
      </c>
      <c r="F376" s="100" t="s">
        <v>583</v>
      </c>
      <c r="G376" s="100" t="s">
        <v>50</v>
      </c>
      <c r="H376">
        <v>38</v>
      </c>
      <c r="I376">
        <f t="shared" si="15"/>
        <v>2</v>
      </c>
      <c r="J376">
        <f t="shared" si="16"/>
        <v>80</v>
      </c>
      <c r="K376">
        <v>4</v>
      </c>
      <c r="L376">
        <f t="shared" si="17"/>
        <v>84</v>
      </c>
    </row>
    <row r="377" spans="1:12" hidden="1">
      <c r="A377" t="s">
        <v>925</v>
      </c>
      <c r="B377" t="s">
        <v>927</v>
      </c>
      <c r="C377" s="100" t="s">
        <v>853</v>
      </c>
      <c r="D377" s="100" t="s">
        <v>854</v>
      </c>
      <c r="E377" s="100" t="s">
        <v>596</v>
      </c>
      <c r="F377" s="100" t="s">
        <v>583</v>
      </c>
      <c r="G377" s="100" t="s">
        <v>52</v>
      </c>
      <c r="H377">
        <v>25</v>
      </c>
      <c r="I377">
        <f t="shared" si="15"/>
        <v>2</v>
      </c>
      <c r="J377">
        <f t="shared" si="16"/>
        <v>54</v>
      </c>
      <c r="K377">
        <v>4</v>
      </c>
      <c r="L377">
        <f t="shared" si="17"/>
        <v>58</v>
      </c>
    </row>
    <row r="378" spans="1:12" hidden="1">
      <c r="A378" t="s">
        <v>925</v>
      </c>
      <c r="B378" t="s">
        <v>927</v>
      </c>
      <c r="C378" s="100" t="s">
        <v>855</v>
      </c>
      <c r="D378" s="100" t="s">
        <v>856</v>
      </c>
      <c r="E378" s="100" t="s">
        <v>596</v>
      </c>
      <c r="F378" s="100" t="s">
        <v>583</v>
      </c>
      <c r="G378" s="100" t="s">
        <v>54</v>
      </c>
      <c r="H378">
        <v>9</v>
      </c>
      <c r="I378">
        <f t="shared" si="15"/>
        <v>1</v>
      </c>
      <c r="J378">
        <f t="shared" si="16"/>
        <v>20</v>
      </c>
      <c r="K378">
        <v>4</v>
      </c>
      <c r="L378">
        <f t="shared" si="17"/>
        <v>24</v>
      </c>
    </row>
    <row r="379" spans="1:12">
      <c r="L379" s="102"/>
    </row>
  </sheetData>
  <autoFilter ref="A2:P378" xr:uid="{845806A2-5B37-4728-9476-8761A9203495}">
    <filterColumn colId="6">
      <filters>
        <filter val="SML"/>
      </filters>
    </filterColumn>
  </autoFilter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2024-10-10T04:59:37Z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