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CLUBHOUSE/"/>
    </mc:Choice>
  </mc:AlternateContent>
  <xr:revisionPtr revIDLastSave="277" documentId="13_ncr:1_{060FD0D6-5963-4740-8591-6C5A8FB05237}" xr6:coauthVersionLast="47" xr6:coauthVersionMax="47" xr10:uidLastSave="{068EEE49-8064-494D-9F76-AC7617058B2B}"/>
  <bookViews>
    <workbookView xWindow="-120" yWindow="-120" windowWidth="20730" windowHeight="11040" xr2:uid="{00000000-000D-0000-FFFF-FFFF00000000}"/>
  </bookViews>
  <sheets>
    <sheet name="PO" sheetId="2" r:id="rId1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2" l="1"/>
  <c r="I13" i="2"/>
  <c r="K11" i="2"/>
  <c r="M11" i="2" s="1"/>
  <c r="H8" i="2" l="1"/>
  <c r="H7" i="2" l="1"/>
  <c r="M13" i="2" l="1"/>
  <c r="K13" i="2"/>
</calcChain>
</file>

<file path=xl/sharedStrings.xml><?xml version="1.0" encoding="utf-8"?>
<sst xmlns="http://schemas.openxmlformats.org/spreadsheetml/2006/main" count="48" uniqueCount="48">
  <si>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</si>
  <si>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</si>
  <si>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</si>
  <si>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</si>
  <si>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</si>
  <si>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</si>
  <si>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</si>
  <si>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</si>
  <si>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</si>
  <si>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</si>
  <si>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</si>
  <si>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</si>
  <si>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</si>
  <si>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</si>
  <si>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</si>
  <si>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</si>
  <si>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</si>
  <si>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</si>
  <si>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</si>
  <si>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</si>
  <si>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</si>
  <si>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</si>
  <si>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</si>
  <si>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</si>
  <si>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</si>
  <si>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</si>
  <si>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</si>
  <si>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</si>
  <si>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</si>
  <si>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</si>
  <si>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</si>
  <si>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</si>
  <si>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</si>
  <si>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</si>
  <si>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</si>
  <si>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</si>
  <si>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</si>
  <si>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</si>
  <si>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</si>
  <si>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Avery Dennison</t>
  </si>
  <si>
    <t>Avery
Dennison
Printed
Polybag
IT5 - size
L</t>
  </si>
  <si>
    <t>IT5</t>
  </si>
  <si>
    <t>W= 30cm x
35cm</t>
  </si>
  <si>
    <t>TEE STYLES</t>
  </si>
  <si>
    <t>R12  SS25  G2773</t>
  </si>
  <si>
    <t>SS25 - DROP 3</t>
  </si>
  <si>
    <t>R12-0023</t>
  </si>
  <si>
    <t>Papyrus
PANTONE 11-
0107 TCX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</si>
</sst>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0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13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138545</xdr:colOff>
      <xdr:row>10</xdr:row>
      <xdr:rowOff>484909</xdr:rowOff>
    </xdr:from>
    <xdr:ext cx="1766455" cy="1047191"/>
    <xdr:pic>
      <xdr:nvPicPr>
        <xdr:cNvPr id="4" name="Picture 3">
          <a:extLst>
            <a:ext uri="{FF2B5EF4-FFF2-40B4-BE49-F238E27FC236}">
              <a16:creationId xmlns:a16="http://schemas.microsoft.com/office/drawing/2014/main" id="{F10D20BF-3013-40FC-A5CC-BFBA7F6B4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66772" y="4572000"/>
          <a:ext cx="1766455" cy="104719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topLeftCell="A3" zoomScale="55" zoomScaleNormal="55" zoomScaleSheetLayoutView="55" zoomScalePageLayoutView="55" workbookViewId="0">
      <selection activeCell="O12" sqref="O12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39</v>
      </c>
      <c r="D5" s="17"/>
      <c r="E5" s="18"/>
      <c r="F5" s="100" t="s">
        <v>6</v>
      </c>
      <c r="G5" s="101"/>
      <c r="H5" s="109" t="s">
        <v>37</v>
      </c>
      <c r="I5" s="110"/>
      <c r="J5" s="19"/>
      <c r="K5" s="19"/>
      <c r="L5" s="20"/>
      <c r="M5" s="21" t="s">
        <v>7</v>
      </c>
      <c r="N5" s="22">
        <v>45544</v>
      </c>
    </row>
    <row r="6" spans="1:21" ht="30.75" customHeight="1">
      <c r="A6" s="93" t="s">
        <v>8</v>
      </c>
      <c r="B6" s="23"/>
      <c r="D6" s="24"/>
      <c r="E6" s="18"/>
      <c r="F6" s="100" t="s">
        <v>9</v>
      </c>
      <c r="G6" s="101"/>
      <c r="H6" s="111" t="s">
        <v>45</v>
      </c>
      <c r="I6" s="112"/>
      <c r="J6" s="19"/>
      <c r="K6" s="19"/>
      <c r="L6" s="20"/>
      <c r="M6" s="21" t="s">
        <v>10</v>
      </c>
      <c r="N6" s="25" t="s">
        <v>46</v>
      </c>
    </row>
    <row r="7" spans="1:21" ht="30.75" customHeight="1">
      <c r="A7" s="93" t="s">
        <v>11</v>
      </c>
      <c r="B7" s="108"/>
      <c r="C7" s="108"/>
      <c r="D7" s="26"/>
      <c r="E7" s="18"/>
      <c r="F7" s="100" t="s">
        <v>12</v>
      </c>
      <c r="G7" s="101"/>
      <c r="H7" s="102">
        <f>N5+20</f>
        <v>45564</v>
      </c>
      <c r="I7" s="103"/>
      <c r="J7" s="19"/>
      <c r="K7" s="19"/>
      <c r="L7" s="20"/>
      <c r="M7" s="21" t="s">
        <v>13</v>
      </c>
      <c r="N7" s="27" t="s">
        <v>44</v>
      </c>
    </row>
    <row r="8" spans="1:21" ht="30.75" customHeight="1">
      <c r="A8" s="94" t="s">
        <v>14</v>
      </c>
      <c r="B8" s="107"/>
      <c r="C8" s="107"/>
      <c r="D8" s="28"/>
      <c r="E8" s="18"/>
      <c r="F8" s="100" t="s">
        <v>15</v>
      </c>
      <c r="G8" s="101"/>
      <c r="H8" s="102">
        <f>N5+30</f>
        <v>45574</v>
      </c>
      <c r="I8" s="103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167.25" customHeight="1">
      <c r="A11" s="88" t="s">
        <v>43</v>
      </c>
      <c r="B11" s="88"/>
      <c r="C11" s="43" t="s">
        <v>40</v>
      </c>
      <c r="D11" s="44" t="s">
        <v>42</v>
      </c>
      <c r="E11" s="45" t="s">
        <v>36</v>
      </c>
      <c r="F11" s="44" t="s">
        <v>41</v>
      </c>
      <c r="G11" s="46" t="s">
        <v>47</v>
      </c>
      <c r="H11" s="47" t="s">
        <v>35</v>
      </c>
      <c r="I11" s="98">
        <v>13080</v>
      </c>
      <c r="J11" s="41">
        <v>0</v>
      </c>
      <c r="K11" s="41">
        <f t="shared" ref="K11" si="0">I11-J11</f>
        <v>13080</v>
      </c>
      <c r="L11" s="89">
        <v>0</v>
      </c>
      <c r="M11" s="42">
        <f t="shared" ref="M11" si="1">K11*L11</f>
        <v>0</v>
      </c>
      <c r="N11" s="99"/>
      <c r="O11" s="7">
        <f>I11-127</f>
        <v>12953</v>
      </c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13080</v>
      </c>
      <c r="J13" s="61"/>
      <c r="K13" s="60">
        <f>SUM(K11:K12)</f>
        <v>13080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05" t="s">
        <v>31</v>
      </c>
      <c r="B15" s="105"/>
      <c r="C15" s="70"/>
      <c r="D15" s="71"/>
      <c r="E15" s="106" t="s">
        <v>32</v>
      </c>
      <c r="F15" s="106"/>
      <c r="G15" s="106"/>
      <c r="H15" s="72"/>
      <c r="I15" s="73"/>
      <c r="J15" s="73"/>
      <c r="K15" s="73"/>
      <c r="L15" s="104" t="s">
        <v>33</v>
      </c>
      <c r="M15" s="104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F5:G5"/>
    <mergeCell ref="H5:I5"/>
    <mergeCell ref="F6:G6"/>
    <mergeCell ref="H6:I6"/>
    <mergeCell ref="F8:G8"/>
    <mergeCell ref="H8:I8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2024-10-09T04:44:55Z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