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64F2D178-9DC7-4F59-AEF2-192A8FEA5DA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UM" sheetId="1" r:id="rId1"/>
    <sheet name="ADDRESS" sheetId="2" r:id="rId2"/>
  </sheets>
  <definedNames>
    <definedName name="_xlnm._FilterDatabase" localSheetId="0" hidden="1">SUM!$A$3:$AB$19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" l="1"/>
  <c r="S1" i="1"/>
  <c r="R1" i="1"/>
  <c r="Q1" i="1"/>
  <c r="P1" i="1"/>
  <c r="O1" i="1"/>
  <c r="N1" i="1"/>
  <c r="U19" i="1"/>
  <c r="W19" i="1" s="1"/>
  <c r="U18" i="1"/>
  <c r="W18" i="1" s="1"/>
  <c r="U17" i="1"/>
  <c r="W17" i="1" s="1"/>
  <c r="U16" i="1"/>
  <c r="W16" i="1" s="1"/>
  <c r="U15" i="1"/>
  <c r="W15" i="1" s="1"/>
  <c r="U14" i="1"/>
  <c r="W14" i="1" s="1"/>
  <c r="U13" i="1"/>
  <c r="W13" i="1" s="1"/>
  <c r="U12" i="1"/>
  <c r="W12" i="1" s="1"/>
  <c r="U11" i="1"/>
  <c r="W11" i="1" s="1"/>
  <c r="U10" i="1"/>
  <c r="W10" i="1" s="1"/>
  <c r="U9" i="1"/>
  <c r="W9" i="1" s="1"/>
  <c r="U8" i="1"/>
  <c r="W8" i="1" s="1"/>
  <c r="U7" i="1"/>
  <c r="W7" i="1" s="1"/>
  <c r="U6" i="1"/>
  <c r="W6" i="1" s="1"/>
  <c r="U5" i="1"/>
  <c r="W5" i="1" s="1"/>
  <c r="U4" i="1" l="1"/>
  <c r="U1" i="1" s="1"/>
  <c r="W4" i="1" l="1"/>
</calcChain>
</file>

<file path=xl/sharedStrings.xml><?xml version="1.0" encoding="utf-8"?>
<sst xmlns="http://schemas.openxmlformats.org/spreadsheetml/2006/main" count="169" uniqueCount="69">
  <si>
    <t>TOTAL</t>
  </si>
  <si>
    <t>SKETCH</t>
  </si>
  <si>
    <t>RECEIVED</t>
  </si>
  <si>
    <t>TO</t>
  </si>
  <si>
    <t>SEASON</t>
  </si>
  <si>
    <t>DROP</t>
  </si>
  <si>
    <t>PO #</t>
  </si>
  <si>
    <t>ITEM</t>
  </si>
  <si>
    <t>COLOUR</t>
  </si>
  <si>
    <t>STYLE #</t>
  </si>
  <si>
    <t>ITEM TYPE</t>
  </si>
  <si>
    <t>XS</t>
  </si>
  <si>
    <t>S</t>
  </si>
  <si>
    <t>M</t>
  </si>
  <si>
    <t>L</t>
  </si>
  <si>
    <t>XL</t>
  </si>
  <si>
    <t>XXL</t>
  </si>
  <si>
    <t>UNIT</t>
  </si>
  <si>
    <t>PRICE</t>
  </si>
  <si>
    <t>AMOUT</t>
  </si>
  <si>
    <t>Ship Date</t>
  </si>
  <si>
    <t>Mode</t>
  </si>
  <si>
    <t>UA CONFIRM</t>
  </si>
  <si>
    <t>STATUS</t>
  </si>
  <si>
    <t>REMARKS</t>
  </si>
  <si>
    <t>Ship To</t>
  </si>
  <si>
    <t>Rodd &amp; Gunn Australian Distribution Centre
UNIT 1B
427-451 Somerville Road
Tottenham VIC 3012</t>
  </si>
  <si>
    <t>XXXL</t>
  </si>
  <si>
    <t>Rodd &amp; Gunn New Zealand
C/O Kerry Logistics Limited
4 Joseph Hammond Place,
Auckland 2022</t>
  </si>
  <si>
    <t>PACK REF</t>
  </si>
  <si>
    <t># OF PACK</t>
  </si>
  <si>
    <t>#065745</t>
  </si>
  <si>
    <t>#065746</t>
  </si>
  <si>
    <t>#065658</t>
  </si>
  <si>
    <t>#065654</t>
  </si>
  <si>
    <t>CODE</t>
  </si>
  <si>
    <t>SS25</t>
  </si>
  <si>
    <t>DROP 1</t>
  </si>
  <si>
    <t>#070490</t>
  </si>
  <si>
    <t>MARINE</t>
  </si>
  <si>
    <t>UP0820</t>
  </si>
  <si>
    <t>009330-01</t>
  </si>
  <si>
    <t>#070491</t>
  </si>
  <si>
    <t>#070492</t>
  </si>
  <si>
    <t>#070493</t>
  </si>
  <si>
    <t>SUNRISE</t>
  </si>
  <si>
    <t>#070494</t>
  </si>
  <si>
    <t>009330-02</t>
  </si>
  <si>
    <t>#070495</t>
  </si>
  <si>
    <t>#070496</t>
  </si>
  <si>
    <t>#070497</t>
  </si>
  <si>
    <t>UP0821</t>
  </si>
  <si>
    <t>#070498</t>
  </si>
  <si>
    <t>BRIGHT BLUE</t>
  </si>
  <si>
    <t>009331-01</t>
  </si>
  <si>
    <t>#070500</t>
  </si>
  <si>
    <t>#070501</t>
  </si>
  <si>
    <t>#070502</t>
  </si>
  <si>
    <t>NAVY</t>
  </si>
  <si>
    <t>009331-03</t>
  </si>
  <si>
    <t>#070504</t>
  </si>
  <si>
    <t>#070505</t>
  </si>
  <si>
    <t>#070506</t>
  </si>
  <si>
    <t>Rodd and Gunn USA
7007 South Cooper Street
Door 42
Arlington TX 76001</t>
  </si>
  <si>
    <t>Bergen Canada DC
C/O Bergen Canada
Unit 3, 3925 Steeles Avenue East
Brampton ON L6T 5W5</t>
  </si>
  <si>
    <t>Bergen UK
Unit L6
Interset 19
Tyneside Tunnel Estate NTY NE29 7UT</t>
  </si>
  <si>
    <t>Bergen Netherlands
De Amert 445
Veghel NB 3030</t>
  </si>
  <si>
    <t>UP0820 MOUNT WELLINGTON SWIM SHORT</t>
  </si>
  <si>
    <t>UP0821 WINTERTON RIVER SWIM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</si>
</sst>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uli"/>
      <family val="2"/>
    </font>
    <font>
      <sz val="12"/>
      <color rgb="FF000000"/>
      <name val="SimSun"/>
    </font>
    <font>
      <b/>
      <sz val="12"/>
      <name val="Euclid Circular A"/>
      <family val="2"/>
    </font>
    <font>
      <sz val="12"/>
      <color rgb="FF000000"/>
      <name val="Euclid Circular A"/>
      <family val="2"/>
    </font>
    <font>
      <b/>
      <sz val="12"/>
      <color rgb="FF000000"/>
      <name val="Euclid Circular A"/>
      <family val="2"/>
    </font>
    <font>
      <sz val="12"/>
      <color theme="2"/>
      <name val="Euclid Circular A"/>
      <family val="2"/>
    </font>
    <font>
      <sz val="8"/>
      <name val="Calibri"/>
      <family val="2"/>
      <scheme val="minor"/>
    </font>
    <font>
      <sz val="11"/>
      <color theme="1"/>
      <name val="Euclid Circular A"/>
      <family val="2"/>
    </font>
    <font>
      <sz val="12"/>
      <name val="Euclid Circular 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1" fillId="0" borderId="0" xfId="1"/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44" fontId="4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6" fontId="4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8" fillId="0" borderId="0" xfId="1" applyFont="1"/>
    <xf numFmtId="0" fontId="9" fillId="0" borderId="0" xfId="2" applyFont="1" applyAlignment="1">
      <alignment horizontal="center" vertical="center"/>
    </xf>
  </cellXfs>
  <cellStyles count="3">
    <cellStyle name="Normal" xfId="0" builtinId="0"/>
    <cellStyle name="Normal 2" xfId="1" xr:uid="{1C486237-FA52-4526-92B1-EF4289833CA4}"/>
    <cellStyle name="Normal 2 2" xfId="2" xr:uid="{775C7CD7-0E9F-4AAF-A774-692FA197352E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3"/>
  <sheetViews>
    <sheetView tabSelected="1" zoomScale="78" zoomScaleNormal="70" zoomScalePageLayoutView="55" workbookViewId="0">
      <selection activeCell="E21" sqref="E21"/>
    </sheetView>
  </sheetViews>
  <sheetFormatPr defaultColWidth="8.7109375" defaultRowHeight="14.25" customHeight="1" x14ac:dyDescent="0.25"/>
  <cols>
    <col min="1" max="1" width="11.42578125" style="10" customWidth="1"/>
    <col min="2" max="2" width="12.28515625" style="10" customWidth="1"/>
    <col min="3" max="5" width="14.5703125" style="10" customWidth="1"/>
    <col min="6" max="6" width="17.28515625" style="10" bestFit="1" customWidth="1"/>
    <col min="7" max="7" width="51" style="10" bestFit="1" customWidth="1"/>
    <col min="8" max="8" width="43.140625" style="10" customWidth="1"/>
    <col min="9" max="12" width="19.7109375" style="10" customWidth="1"/>
    <col min="13" max="13" width="14.7109375" style="10" customWidth="1"/>
    <col min="14" max="20" width="7.7109375" style="10" customWidth="1"/>
    <col min="21" max="21" width="8.28515625" style="10" bestFit="1" customWidth="1"/>
    <col min="22" max="22" width="10.42578125" style="10" customWidth="1"/>
    <col min="23" max="23" width="17.28515625" style="10" customWidth="1"/>
    <col min="24" max="24" width="11.28515625" style="10" bestFit="1" customWidth="1"/>
    <col min="25" max="25" width="8.5703125" style="10" customWidth="1"/>
    <col min="26" max="26" width="18.7109375" style="10" bestFit="1" customWidth="1"/>
    <col min="27" max="27" width="18.7109375" style="10" customWidth="1"/>
    <col min="28" max="28" width="58.42578125" style="10" customWidth="1"/>
    <col min="29" max="16384" width="8.7109375" style="10"/>
  </cols>
  <sheetData>
    <row r="1" spans="1:28" ht="15.75" x14ac:dyDescent="0.25">
      <c r="M1" s="2" t="s">
        <v>0</v>
      </c>
      <c r="N1" s="11">
        <f>SUBTOTAL(9,N4:N19)</f>
        <v>78</v>
      </c>
      <c r="O1" s="11">
        <f t="shared" ref="O1:U1" si="0">SUBTOTAL(9,O4:O19)</f>
        <v>328</v>
      </c>
      <c r="P1" s="11">
        <f t="shared" si="0"/>
        <v>770</v>
      </c>
      <c r="Q1" s="11">
        <f t="shared" si="0"/>
        <v>771</v>
      </c>
      <c r="R1" s="11">
        <f t="shared" si="0"/>
        <v>478</v>
      </c>
      <c r="S1" s="11">
        <f t="shared" si="0"/>
        <v>217</v>
      </c>
      <c r="T1" s="11">
        <f t="shared" si="0"/>
        <v>78</v>
      </c>
      <c r="U1" s="11">
        <f t="shared" si="0"/>
        <v>2720</v>
      </c>
      <c r="W1" s="4"/>
    </row>
    <row r="3" spans="1:2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35</v>
      </c>
      <c r="K3" s="2" t="s">
        <v>29</v>
      </c>
      <c r="L3" s="2" t="s">
        <v>30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27</v>
      </c>
      <c r="U3" s="2" t="s">
        <v>17</v>
      </c>
      <c r="V3" s="2" t="s">
        <v>18</v>
      </c>
      <c r="W3" s="2" t="s">
        <v>19</v>
      </c>
      <c r="X3" s="5" t="s">
        <v>20</v>
      </c>
      <c r="Y3" s="5" t="s">
        <v>21</v>
      </c>
      <c r="Z3" s="6" t="s">
        <v>22</v>
      </c>
      <c r="AA3" s="5" t="s">
        <v>23</v>
      </c>
      <c r="AB3" s="5" t="s">
        <v>24</v>
      </c>
    </row>
    <row r="4" spans="1:28" s="3" customFormat="1" ht="15.6" customHeight="1" x14ac:dyDescent="0.25">
      <c r="B4" s="7">
        <v>45670</v>
      </c>
      <c r="C4" s="9" t="s">
        <v>63</v>
      </c>
      <c r="D4" s="3" t="s">
        <v>36</v>
      </c>
      <c r="E4" s="3" t="s">
        <v>37</v>
      </c>
      <c r="F4" s="3" t="s">
        <v>38</v>
      </c>
      <c r="G4" s="3" t="s">
        <v>67</v>
      </c>
      <c r="H4" s="3" t="s">
        <v>39</v>
      </c>
      <c r="I4" s="3" t="s">
        <v>40</v>
      </c>
      <c r="J4" s="3" t="s">
        <v>41</v>
      </c>
      <c r="N4" s="3">
        <v>9</v>
      </c>
      <c r="O4" s="3">
        <v>37</v>
      </c>
      <c r="P4" s="3">
        <v>82</v>
      </c>
      <c r="Q4" s="3">
        <v>82</v>
      </c>
      <c r="R4" s="3">
        <v>44</v>
      </c>
      <c r="S4" s="3">
        <v>17</v>
      </c>
      <c r="T4" s="3">
        <v>4</v>
      </c>
      <c r="U4" s="3">
        <f t="shared" ref="U4:U6" si="1">SUM(N4:T4)</f>
        <v>275</v>
      </c>
      <c r="V4" s="4">
        <v>18.46</v>
      </c>
      <c r="W4" s="4">
        <f t="shared" ref="W4:W8" si="2">U4*V4</f>
        <v>5076.5</v>
      </c>
      <c r="X4" s="7"/>
      <c r="AA4" s="7"/>
    </row>
    <row r="5" spans="1:28" s="3" customFormat="1" ht="15.6" customHeight="1" x14ac:dyDescent="0.25">
      <c r="B5" s="7">
        <v>45670</v>
      </c>
      <c r="C5" s="9" t="s">
        <v>64</v>
      </c>
      <c r="D5" s="3" t="s">
        <v>36</v>
      </c>
      <c r="E5" s="3" t="s">
        <v>37</v>
      </c>
      <c r="F5" s="3" t="s">
        <v>42</v>
      </c>
      <c r="G5" s="3" t="s">
        <v>67</v>
      </c>
      <c r="H5" s="3" t="s">
        <v>39</v>
      </c>
      <c r="I5" s="3" t="s">
        <v>40</v>
      </c>
      <c r="J5" s="3" t="s">
        <v>41</v>
      </c>
      <c r="N5" s="3">
        <v>2</v>
      </c>
      <c r="O5" s="3">
        <v>9</v>
      </c>
      <c r="P5" s="3">
        <v>18</v>
      </c>
      <c r="Q5" s="3">
        <v>20</v>
      </c>
      <c r="R5" s="3">
        <v>12</v>
      </c>
      <c r="S5" s="3">
        <v>5</v>
      </c>
      <c r="T5" s="3">
        <v>4</v>
      </c>
      <c r="U5" s="3">
        <f t="shared" ref="U5" si="3">SUM(N5:T5)</f>
        <v>70</v>
      </c>
      <c r="V5" s="4">
        <v>18.46</v>
      </c>
      <c r="W5" s="4">
        <f t="shared" ref="W5" si="4">U5*V5</f>
        <v>1292.2</v>
      </c>
      <c r="X5" s="7"/>
      <c r="AA5" s="7"/>
    </row>
    <row r="6" spans="1:28" s="3" customFormat="1" ht="15.6" customHeight="1" x14ac:dyDescent="0.25">
      <c r="B6" s="7">
        <v>45670</v>
      </c>
      <c r="C6" s="9" t="s">
        <v>65</v>
      </c>
      <c r="D6" s="3" t="s">
        <v>36</v>
      </c>
      <c r="E6" s="3" t="s">
        <v>37</v>
      </c>
      <c r="F6" s="3" t="s">
        <v>43</v>
      </c>
      <c r="G6" s="3" t="s">
        <v>67</v>
      </c>
      <c r="H6" s="3" t="s">
        <v>39</v>
      </c>
      <c r="I6" s="3" t="s">
        <v>40</v>
      </c>
      <c r="J6" s="3" t="s">
        <v>41</v>
      </c>
      <c r="N6" s="3">
        <v>5</v>
      </c>
      <c r="O6" s="3">
        <v>28</v>
      </c>
      <c r="P6" s="3">
        <v>78</v>
      </c>
      <c r="Q6" s="3">
        <v>80</v>
      </c>
      <c r="R6" s="3">
        <v>55</v>
      </c>
      <c r="S6" s="3">
        <v>29</v>
      </c>
      <c r="T6" s="3">
        <v>10</v>
      </c>
      <c r="U6" s="3">
        <f t="shared" ref="U6" si="5">SUM(N6:T6)</f>
        <v>285</v>
      </c>
      <c r="V6" s="4">
        <v>18.46</v>
      </c>
      <c r="W6" s="4">
        <f t="shared" ref="W6" si="6">U6*V6</f>
        <v>5261.1</v>
      </c>
      <c r="X6" s="7"/>
      <c r="AA6" s="7"/>
    </row>
    <row r="7" spans="1:28" s="3" customFormat="1" ht="15.6" customHeight="1" x14ac:dyDescent="0.25">
      <c r="B7" s="7">
        <v>45670</v>
      </c>
      <c r="C7" s="9" t="s">
        <v>66</v>
      </c>
      <c r="D7" s="3" t="s">
        <v>36</v>
      </c>
      <c r="E7" s="3" t="s">
        <v>37</v>
      </c>
      <c r="F7" s="3" t="s">
        <v>44</v>
      </c>
      <c r="G7" s="3" t="s">
        <v>67</v>
      </c>
      <c r="H7" s="3" t="s">
        <v>39</v>
      </c>
      <c r="I7" s="3" t="s">
        <v>40</v>
      </c>
      <c r="J7" s="3" t="s">
        <v>41</v>
      </c>
      <c r="N7" s="3">
        <v>3</v>
      </c>
      <c r="O7" s="3">
        <v>8</v>
      </c>
      <c r="P7" s="3">
        <v>12</v>
      </c>
      <c r="Q7" s="3">
        <v>12</v>
      </c>
      <c r="R7" s="3">
        <v>8</v>
      </c>
      <c r="S7" s="3">
        <v>5</v>
      </c>
      <c r="T7" s="3">
        <v>2</v>
      </c>
      <c r="U7" s="3">
        <f t="shared" ref="U7:U19" si="7">SUM(N7:T7)</f>
        <v>50</v>
      </c>
      <c r="V7" s="4">
        <v>18.46</v>
      </c>
      <c r="W7" s="4">
        <f t="shared" ref="W7" si="8">U7*V7</f>
        <v>923</v>
      </c>
      <c r="X7" s="7"/>
      <c r="AA7" s="7"/>
    </row>
    <row r="8" spans="1:28" s="3" customFormat="1" ht="15.6" customHeight="1" x14ac:dyDescent="0.25">
      <c r="B8" s="7">
        <v>45670</v>
      </c>
      <c r="C8" s="9" t="s">
        <v>63</v>
      </c>
      <c r="D8" s="3" t="s">
        <v>36</v>
      </c>
      <c r="E8" s="3" t="s">
        <v>37</v>
      </c>
      <c r="F8" s="3" t="s">
        <v>46</v>
      </c>
      <c r="G8" s="3" t="s">
        <v>67</v>
      </c>
      <c r="H8" s="3" t="s">
        <v>45</v>
      </c>
      <c r="I8" s="3" t="s">
        <v>40</v>
      </c>
      <c r="J8" s="3" t="s">
        <v>47</v>
      </c>
      <c r="N8" s="3">
        <v>9</v>
      </c>
      <c r="O8" s="3">
        <v>37</v>
      </c>
      <c r="P8" s="3">
        <v>82</v>
      </c>
      <c r="Q8" s="3">
        <v>82</v>
      </c>
      <c r="R8" s="3">
        <v>44</v>
      </c>
      <c r="S8" s="3">
        <v>17</v>
      </c>
      <c r="T8" s="3">
        <v>4</v>
      </c>
      <c r="U8" s="3">
        <f t="shared" si="7"/>
        <v>275</v>
      </c>
      <c r="V8" s="4">
        <v>18.46</v>
      </c>
      <c r="W8" s="4">
        <f t="shared" ref="W8" si="9">U8*V8</f>
        <v>5076.5</v>
      </c>
      <c r="X8" s="7"/>
      <c r="AA8" s="7"/>
    </row>
    <row r="9" spans="1:28" s="3" customFormat="1" ht="15.6" customHeight="1" x14ac:dyDescent="0.25">
      <c r="B9" s="7">
        <v>45670</v>
      </c>
      <c r="C9" s="9" t="s">
        <v>64</v>
      </c>
      <c r="D9" s="3" t="s">
        <v>36</v>
      </c>
      <c r="E9" s="3" t="s">
        <v>37</v>
      </c>
      <c r="F9" s="3" t="s">
        <v>48</v>
      </c>
      <c r="G9" s="3" t="s">
        <v>67</v>
      </c>
      <c r="H9" s="3" t="s">
        <v>45</v>
      </c>
      <c r="I9" s="3" t="s">
        <v>40</v>
      </c>
      <c r="J9" s="3" t="s">
        <v>47</v>
      </c>
      <c r="N9" s="3">
        <v>2</v>
      </c>
      <c r="O9" s="3">
        <v>9</v>
      </c>
      <c r="P9" s="3">
        <v>18</v>
      </c>
      <c r="Q9" s="3">
        <v>20</v>
      </c>
      <c r="R9" s="3">
        <v>12</v>
      </c>
      <c r="S9" s="3">
        <v>5</v>
      </c>
      <c r="T9" s="3">
        <v>4</v>
      </c>
      <c r="U9" s="3">
        <f t="shared" si="7"/>
        <v>70</v>
      </c>
      <c r="V9" s="4">
        <v>18.46</v>
      </c>
      <c r="W9" s="4">
        <f t="shared" ref="W9" si="10">U9*V9</f>
        <v>1292.2</v>
      </c>
      <c r="X9" s="7"/>
      <c r="AA9" s="7"/>
    </row>
    <row r="10" spans="1:28" ht="14.25" customHeight="1" x14ac:dyDescent="0.25">
      <c r="B10" s="7">
        <v>45670</v>
      </c>
      <c r="C10" s="9" t="s">
        <v>65</v>
      </c>
      <c r="D10" s="3" t="s">
        <v>36</v>
      </c>
      <c r="E10" s="3" t="s">
        <v>37</v>
      </c>
      <c r="F10" s="3" t="s">
        <v>49</v>
      </c>
      <c r="G10" s="3" t="s">
        <v>67</v>
      </c>
      <c r="H10" s="3" t="s">
        <v>45</v>
      </c>
      <c r="I10" s="3" t="s">
        <v>40</v>
      </c>
      <c r="J10" s="3" t="s">
        <v>47</v>
      </c>
      <c r="N10" s="3">
        <v>5</v>
      </c>
      <c r="O10" s="3">
        <v>26</v>
      </c>
      <c r="P10" s="3">
        <v>82</v>
      </c>
      <c r="Q10" s="3">
        <v>81</v>
      </c>
      <c r="R10" s="3">
        <v>53</v>
      </c>
      <c r="S10" s="3">
        <v>28</v>
      </c>
      <c r="T10" s="3">
        <v>10</v>
      </c>
      <c r="U10" s="3">
        <f t="shared" si="7"/>
        <v>285</v>
      </c>
      <c r="V10" s="4">
        <v>18.46</v>
      </c>
      <c r="W10" s="4">
        <f t="shared" ref="W10" si="11">U10*V10</f>
        <v>5261.1</v>
      </c>
      <c r="X10" s="7"/>
      <c r="Y10" s="3"/>
      <c r="Z10" s="3"/>
      <c r="AA10" s="7"/>
    </row>
    <row r="11" spans="1:28" ht="14.25" customHeight="1" x14ac:dyDescent="0.25">
      <c r="B11" s="7">
        <v>45670</v>
      </c>
      <c r="C11" s="9" t="s">
        <v>66</v>
      </c>
      <c r="D11" s="3" t="s">
        <v>36</v>
      </c>
      <c r="E11" s="3" t="s">
        <v>37</v>
      </c>
      <c r="F11" s="3" t="s">
        <v>50</v>
      </c>
      <c r="G11" s="3" t="s">
        <v>67</v>
      </c>
      <c r="H11" s="3" t="s">
        <v>45</v>
      </c>
      <c r="I11" s="3" t="s">
        <v>40</v>
      </c>
      <c r="J11" s="3" t="s">
        <v>47</v>
      </c>
      <c r="N11" s="3">
        <v>3</v>
      </c>
      <c r="O11" s="3">
        <v>8</v>
      </c>
      <c r="P11" s="3">
        <v>12</v>
      </c>
      <c r="Q11" s="3">
        <v>12</v>
      </c>
      <c r="R11" s="3">
        <v>8</v>
      </c>
      <c r="S11" s="3">
        <v>5</v>
      </c>
      <c r="T11" s="3">
        <v>2</v>
      </c>
      <c r="U11" s="3">
        <f t="shared" si="7"/>
        <v>50</v>
      </c>
      <c r="V11" s="4">
        <v>18.46</v>
      </c>
      <c r="W11" s="4">
        <f t="shared" ref="W11" si="12">U11*V11</f>
        <v>923</v>
      </c>
      <c r="X11" s="7"/>
      <c r="Y11" s="3"/>
      <c r="Z11" s="3"/>
      <c r="AA11" s="7"/>
    </row>
    <row r="12" spans="1:28" ht="14.25" customHeight="1" x14ac:dyDescent="0.25">
      <c r="B12" s="7">
        <v>45670</v>
      </c>
      <c r="C12" s="9" t="s">
        <v>63</v>
      </c>
      <c r="D12" s="3" t="s">
        <v>36</v>
      </c>
      <c r="E12" s="3" t="s">
        <v>37</v>
      </c>
      <c r="F12" s="3" t="s">
        <v>52</v>
      </c>
      <c r="G12" s="3" t="s">
        <v>68</v>
      </c>
      <c r="H12" s="3" t="s">
        <v>53</v>
      </c>
      <c r="I12" s="3" t="s">
        <v>51</v>
      </c>
      <c r="J12" s="3" t="s">
        <v>54</v>
      </c>
      <c r="N12" s="3">
        <v>10</v>
      </c>
      <c r="O12" s="3">
        <v>37</v>
      </c>
      <c r="P12" s="3">
        <v>82</v>
      </c>
      <c r="Q12" s="3">
        <v>81</v>
      </c>
      <c r="R12" s="3">
        <v>43</v>
      </c>
      <c r="S12" s="3">
        <v>18</v>
      </c>
      <c r="T12" s="3">
        <v>4</v>
      </c>
      <c r="U12" s="3">
        <f t="shared" si="7"/>
        <v>275</v>
      </c>
      <c r="V12" s="4">
        <v>20.5</v>
      </c>
      <c r="W12" s="4">
        <f t="shared" ref="W12" si="13">U12*V12</f>
        <v>5637.5</v>
      </c>
      <c r="X12" s="7"/>
      <c r="Y12" s="3"/>
      <c r="Z12" s="3"/>
      <c r="AA12" s="7"/>
    </row>
    <row r="13" spans="1:28" ht="14.25" customHeight="1" x14ac:dyDescent="0.25">
      <c r="B13" s="7">
        <v>45670</v>
      </c>
      <c r="C13" s="9" t="s">
        <v>64</v>
      </c>
      <c r="D13" s="3" t="s">
        <v>36</v>
      </c>
      <c r="E13" s="3" t="s">
        <v>37</v>
      </c>
      <c r="F13" s="3" t="s">
        <v>55</v>
      </c>
      <c r="G13" s="3" t="s">
        <v>68</v>
      </c>
      <c r="H13" s="3" t="s">
        <v>53</v>
      </c>
      <c r="I13" s="3" t="s">
        <v>51</v>
      </c>
      <c r="J13" s="3" t="s">
        <v>54</v>
      </c>
      <c r="N13" s="3">
        <v>2</v>
      </c>
      <c r="O13" s="3">
        <v>9</v>
      </c>
      <c r="P13" s="3">
        <v>18</v>
      </c>
      <c r="Q13" s="3">
        <v>20</v>
      </c>
      <c r="R13" s="3">
        <v>12</v>
      </c>
      <c r="S13" s="3">
        <v>5</v>
      </c>
      <c r="T13" s="3">
        <v>4</v>
      </c>
      <c r="U13" s="3">
        <f t="shared" si="7"/>
        <v>70</v>
      </c>
      <c r="V13" s="4">
        <v>20.5</v>
      </c>
      <c r="W13" s="4">
        <f t="shared" ref="W13" si="14">U13*V13</f>
        <v>1435</v>
      </c>
      <c r="X13" s="7"/>
      <c r="Y13" s="3"/>
      <c r="Z13" s="3"/>
      <c r="AA13" s="7"/>
    </row>
    <row r="14" spans="1:28" ht="14.25" customHeight="1" x14ac:dyDescent="0.25">
      <c r="B14" s="7">
        <v>45670</v>
      </c>
      <c r="C14" s="9" t="s">
        <v>65</v>
      </c>
      <c r="D14" s="3" t="s">
        <v>36</v>
      </c>
      <c r="E14" s="3" t="s">
        <v>37</v>
      </c>
      <c r="F14" s="3" t="s">
        <v>56</v>
      </c>
      <c r="G14" s="3" t="s">
        <v>68</v>
      </c>
      <c r="H14" s="3" t="s">
        <v>53</v>
      </c>
      <c r="I14" s="3" t="s">
        <v>51</v>
      </c>
      <c r="J14" s="3" t="s">
        <v>54</v>
      </c>
      <c r="N14" s="3">
        <v>5</v>
      </c>
      <c r="O14" s="3">
        <v>29</v>
      </c>
      <c r="P14" s="3">
        <v>81</v>
      </c>
      <c r="Q14" s="3">
        <v>78</v>
      </c>
      <c r="R14" s="3">
        <v>58</v>
      </c>
      <c r="S14" s="3">
        <v>25</v>
      </c>
      <c r="T14" s="3">
        <v>9</v>
      </c>
      <c r="U14" s="3">
        <f t="shared" si="7"/>
        <v>285</v>
      </c>
      <c r="V14" s="4">
        <v>20.5</v>
      </c>
      <c r="W14" s="4">
        <f t="shared" ref="W14" si="15">U14*V14</f>
        <v>5842.5</v>
      </c>
      <c r="X14" s="7"/>
      <c r="Y14" s="3"/>
      <c r="Z14" s="3"/>
      <c r="AA14" s="7"/>
    </row>
    <row r="15" spans="1:28" ht="14.25" customHeight="1" x14ac:dyDescent="0.25">
      <c r="B15" s="7">
        <v>45670</v>
      </c>
      <c r="C15" s="9" t="s">
        <v>66</v>
      </c>
      <c r="D15" s="3" t="s">
        <v>36</v>
      </c>
      <c r="E15" s="3" t="s">
        <v>37</v>
      </c>
      <c r="F15" s="3" t="s">
        <v>57</v>
      </c>
      <c r="G15" s="3" t="s">
        <v>68</v>
      </c>
      <c r="H15" s="3" t="s">
        <v>53</v>
      </c>
      <c r="I15" s="3" t="s">
        <v>51</v>
      </c>
      <c r="J15" s="3" t="s">
        <v>54</v>
      </c>
      <c r="N15" s="3">
        <v>3</v>
      </c>
      <c r="O15" s="3">
        <v>8</v>
      </c>
      <c r="P15" s="3">
        <v>12</v>
      </c>
      <c r="Q15" s="3">
        <v>12</v>
      </c>
      <c r="R15" s="3">
        <v>8</v>
      </c>
      <c r="S15" s="3">
        <v>5</v>
      </c>
      <c r="T15" s="3">
        <v>2</v>
      </c>
      <c r="U15" s="3">
        <f t="shared" si="7"/>
        <v>50</v>
      </c>
      <c r="V15" s="4">
        <v>20.5</v>
      </c>
      <c r="W15" s="4">
        <f t="shared" ref="W15" si="16">U15*V15</f>
        <v>1025</v>
      </c>
      <c r="X15" s="7"/>
      <c r="Y15" s="3"/>
      <c r="Z15" s="3"/>
      <c r="AA15" s="7"/>
    </row>
    <row r="16" spans="1:28" ht="14.25" customHeight="1" x14ac:dyDescent="0.25">
      <c r="B16" s="7">
        <v>45670</v>
      </c>
      <c r="C16" s="9" t="s">
        <v>63</v>
      </c>
      <c r="D16" s="3" t="s">
        <v>36</v>
      </c>
      <c r="E16" s="3" t="s">
        <v>37</v>
      </c>
      <c r="F16" s="3" t="s">
        <v>57</v>
      </c>
      <c r="G16" s="3" t="s">
        <v>68</v>
      </c>
      <c r="H16" s="3" t="s">
        <v>58</v>
      </c>
      <c r="I16" s="3" t="s">
        <v>51</v>
      </c>
      <c r="J16" s="3" t="s">
        <v>59</v>
      </c>
      <c r="K16" s="3"/>
      <c r="L16" s="3"/>
      <c r="M16" s="3"/>
      <c r="N16" s="3">
        <v>10</v>
      </c>
      <c r="O16" s="3">
        <v>37</v>
      </c>
      <c r="P16" s="3">
        <v>82</v>
      </c>
      <c r="Q16" s="3">
        <v>81</v>
      </c>
      <c r="R16" s="3">
        <v>43</v>
      </c>
      <c r="S16" s="3">
        <v>18</v>
      </c>
      <c r="T16" s="3">
        <v>4</v>
      </c>
      <c r="U16" s="3">
        <f t="shared" si="7"/>
        <v>275</v>
      </c>
      <c r="V16" s="4">
        <v>20.5</v>
      </c>
      <c r="W16" s="4">
        <f t="shared" ref="W16" si="17">U16*V16</f>
        <v>5637.5</v>
      </c>
    </row>
    <row r="17" spans="2:23" ht="14.25" customHeight="1" x14ac:dyDescent="0.25">
      <c r="B17" s="7">
        <v>45670</v>
      </c>
      <c r="C17" s="9" t="s">
        <v>64</v>
      </c>
      <c r="D17" s="3" t="s">
        <v>36</v>
      </c>
      <c r="E17" s="3" t="s">
        <v>37</v>
      </c>
      <c r="F17" s="3" t="s">
        <v>60</v>
      </c>
      <c r="G17" s="3" t="s">
        <v>68</v>
      </c>
      <c r="H17" s="3" t="s">
        <v>58</v>
      </c>
      <c r="I17" s="3" t="s">
        <v>51</v>
      </c>
      <c r="J17" s="3" t="s">
        <v>59</v>
      </c>
      <c r="K17" s="3"/>
      <c r="L17" s="3"/>
      <c r="M17" s="3"/>
      <c r="N17" s="3">
        <v>2</v>
      </c>
      <c r="O17" s="3">
        <v>9</v>
      </c>
      <c r="P17" s="3">
        <v>18</v>
      </c>
      <c r="Q17" s="3">
        <v>20</v>
      </c>
      <c r="R17" s="3">
        <v>12</v>
      </c>
      <c r="S17" s="3">
        <v>5</v>
      </c>
      <c r="T17" s="3">
        <v>4</v>
      </c>
      <c r="U17" s="3">
        <f t="shared" si="7"/>
        <v>70</v>
      </c>
      <c r="V17" s="4">
        <v>20.5</v>
      </c>
      <c r="W17" s="4">
        <f t="shared" ref="W17" si="18">U17*V17</f>
        <v>1435</v>
      </c>
    </row>
    <row r="18" spans="2:23" ht="14.25" customHeight="1" x14ac:dyDescent="0.25">
      <c r="B18" s="7">
        <v>45670</v>
      </c>
      <c r="C18" s="9" t="s">
        <v>65</v>
      </c>
      <c r="D18" s="3" t="s">
        <v>36</v>
      </c>
      <c r="E18" s="3" t="s">
        <v>37</v>
      </c>
      <c r="F18" s="3" t="s">
        <v>61</v>
      </c>
      <c r="G18" s="3" t="s">
        <v>68</v>
      </c>
      <c r="H18" s="3" t="s">
        <v>58</v>
      </c>
      <c r="I18" s="3" t="s">
        <v>51</v>
      </c>
      <c r="J18" s="3" t="s">
        <v>59</v>
      </c>
      <c r="K18" s="3"/>
      <c r="L18" s="3"/>
      <c r="M18" s="3"/>
      <c r="N18" s="3">
        <v>5</v>
      </c>
      <c r="O18" s="3">
        <v>29</v>
      </c>
      <c r="P18" s="3">
        <v>81</v>
      </c>
      <c r="Q18" s="3">
        <v>78</v>
      </c>
      <c r="R18" s="3">
        <v>58</v>
      </c>
      <c r="S18" s="3">
        <v>25</v>
      </c>
      <c r="T18" s="3">
        <v>9</v>
      </c>
      <c r="U18" s="3">
        <f t="shared" si="7"/>
        <v>285</v>
      </c>
      <c r="V18" s="4">
        <v>20.5</v>
      </c>
      <c r="W18" s="4">
        <f t="shared" ref="W18" si="19">U18*V18</f>
        <v>5842.5</v>
      </c>
    </row>
    <row r="19" spans="2:23" ht="14.25" customHeight="1" x14ac:dyDescent="0.25">
      <c r="B19" s="7">
        <v>45670</v>
      </c>
      <c r="C19" s="9" t="s">
        <v>66</v>
      </c>
      <c r="D19" s="3" t="s">
        <v>36</v>
      </c>
      <c r="E19" s="3" t="s">
        <v>37</v>
      </c>
      <c r="F19" s="3" t="s">
        <v>62</v>
      </c>
      <c r="G19" s="3" t="s">
        <v>68</v>
      </c>
      <c r="H19" s="3" t="s">
        <v>58</v>
      </c>
      <c r="I19" s="3" t="s">
        <v>51</v>
      </c>
      <c r="J19" s="3" t="s">
        <v>59</v>
      </c>
      <c r="K19" s="3"/>
      <c r="L19" s="3"/>
      <c r="M19" s="3"/>
      <c r="N19" s="3">
        <v>3</v>
      </c>
      <c r="O19" s="3">
        <v>8</v>
      </c>
      <c r="P19" s="3">
        <v>12</v>
      </c>
      <c r="Q19" s="3">
        <v>12</v>
      </c>
      <c r="R19" s="3">
        <v>8</v>
      </c>
      <c r="S19" s="3">
        <v>5</v>
      </c>
      <c r="T19" s="3">
        <v>2</v>
      </c>
      <c r="U19" s="3">
        <f t="shared" si="7"/>
        <v>50</v>
      </c>
      <c r="V19" s="4">
        <v>20.5</v>
      </c>
      <c r="W19" s="4">
        <f t="shared" ref="W19" si="20">U19*V19</f>
        <v>1025</v>
      </c>
    </row>
    <row r="20" spans="2:23" ht="14.25" customHeight="1" x14ac:dyDescent="0.25">
      <c r="N20" s="3"/>
      <c r="O20" s="3"/>
      <c r="P20" s="3"/>
      <c r="Q20" s="3"/>
      <c r="R20" s="3"/>
      <c r="S20" s="3"/>
      <c r="T20" s="3"/>
      <c r="U20" s="3"/>
      <c r="V20" s="4"/>
      <c r="W20" s="4"/>
    </row>
    <row r="21" spans="2:23" ht="14.25" customHeight="1" x14ac:dyDescent="0.25">
      <c r="N21" s="3"/>
      <c r="O21" s="3"/>
      <c r="P21" s="3"/>
      <c r="Q21" s="3"/>
      <c r="R21" s="3"/>
      <c r="S21" s="3"/>
      <c r="T21" s="3"/>
      <c r="U21" s="3"/>
      <c r="V21" s="4"/>
      <c r="W21" s="4"/>
    </row>
    <row r="22" spans="2:23" ht="14.25" customHeight="1" x14ac:dyDescent="0.25">
      <c r="N22" s="3"/>
      <c r="O22" s="3"/>
      <c r="P22" s="3"/>
      <c r="Q22" s="3"/>
      <c r="R22" s="3"/>
      <c r="S22" s="3"/>
      <c r="T22" s="3"/>
      <c r="U22" s="3"/>
      <c r="V22" s="4"/>
      <c r="W22" s="4"/>
    </row>
    <row r="23" spans="2:23" ht="14.25" customHeight="1" x14ac:dyDescent="0.25">
      <c r="N23" s="3"/>
      <c r="O23" s="3"/>
      <c r="P23" s="3"/>
      <c r="Q23" s="3"/>
      <c r="R23" s="3"/>
      <c r="S23" s="3"/>
      <c r="T23" s="3"/>
      <c r="U23" s="3"/>
      <c r="V23" s="4"/>
      <c r="W23" s="4"/>
    </row>
  </sheetData>
  <autoFilter ref="A3:AB19" xr:uid="{00000000-0001-0000-0000-000000000000}">
    <sortState xmlns:xlrd2="http://schemas.microsoft.com/office/spreadsheetml/2017/richdata2" ref="A3:AB9">
      <sortCondition ref="I3:I9"/>
    </sortState>
  </autoFilter>
  <phoneticPr fontId="7" type="noConversion"/>
  <printOptions horizontalCentered="1"/>
  <pageMargins left="0.25" right="0.25" top="0.875" bottom="0.75" header="0.3" footer="0.3"/>
  <pageSetup paperSize="9" scale="36" fitToHeight="0" orientation="landscape" r:id="rId1"/>
  <headerFooter scaleWithDoc="0">
    <oddHeader>&amp;L&amp;G&amp;R&amp;"Euclid Circular A SemiBold,Regular"&amp;16&amp;K000000[THE LOYALIST - SS24 SROP 2]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C418-1BAE-4444-851D-46BCD20B7830}">
  <sheetPr>
    <pageSetUpPr fitToPage="1"/>
  </sheetPr>
  <dimension ref="A2:M96"/>
  <sheetViews>
    <sheetView zoomScale="85" zoomScaleNormal="85" zoomScalePageLayoutView="55" workbookViewId="0">
      <selection activeCell="B5" sqref="B5"/>
    </sheetView>
  </sheetViews>
  <sheetFormatPr defaultColWidth="8.7109375" defaultRowHeight="14.25" customHeight="1" x14ac:dyDescent="0.3"/>
  <cols>
    <col min="1" max="1" width="17.140625" style="1" bestFit="1" customWidth="1"/>
    <col min="2" max="2" width="14.5703125" style="1" customWidth="1"/>
    <col min="3" max="3" width="28.7109375" style="1" customWidth="1"/>
    <col min="4" max="5" width="19.7109375" style="1" customWidth="1"/>
    <col min="6" max="6" width="14.7109375" style="1" customWidth="1"/>
    <col min="7" max="7" width="8.28515625" style="1" bestFit="1" customWidth="1"/>
    <col min="8" max="8" width="10.42578125" style="1" customWidth="1"/>
    <col min="9" max="9" width="17.28515625" style="1" customWidth="1"/>
    <col min="10" max="10" width="11.28515625" style="1" bestFit="1" customWidth="1"/>
    <col min="11" max="11" width="8.5703125" style="1" customWidth="1"/>
    <col min="12" max="12" width="18.7109375" style="1" bestFit="1" customWidth="1"/>
    <col min="13" max="13" width="18.7109375" style="1" customWidth="1"/>
    <col min="14" max="14" width="58.42578125" style="1" customWidth="1"/>
    <col min="15" max="16384" width="8.7109375" style="1"/>
  </cols>
  <sheetData>
    <row r="2" spans="1:13" s="3" customFormat="1" ht="78.75" x14ac:dyDescent="0.25">
      <c r="A2" s="3" t="s">
        <v>31</v>
      </c>
      <c r="B2" s="3" t="s">
        <v>25</v>
      </c>
      <c r="C2" s="9" t="s">
        <v>26</v>
      </c>
      <c r="H2" s="4"/>
      <c r="I2" s="4"/>
      <c r="J2" s="7"/>
      <c r="L2" s="7"/>
      <c r="M2" s="7"/>
    </row>
    <row r="3" spans="1:13" ht="110.25" x14ac:dyDescent="0.3">
      <c r="A3" s="3" t="s">
        <v>32</v>
      </c>
      <c r="B3" s="3" t="s">
        <v>25</v>
      </c>
      <c r="C3" s="9" t="s">
        <v>28</v>
      </c>
      <c r="D3" s="3"/>
      <c r="E3" s="3"/>
      <c r="F3" s="3"/>
      <c r="G3" s="3"/>
      <c r="H3" s="4"/>
      <c r="I3" s="4"/>
      <c r="J3" s="7"/>
      <c r="K3" s="3"/>
      <c r="L3" s="3"/>
      <c r="M3" s="8"/>
    </row>
    <row r="4" spans="1:13" ht="110.25" x14ac:dyDescent="0.3">
      <c r="A4" s="3" t="s">
        <v>33</v>
      </c>
      <c r="B4" s="3" t="s">
        <v>25</v>
      </c>
      <c r="C4" s="9" t="s">
        <v>28</v>
      </c>
      <c r="D4" s="3"/>
      <c r="E4" s="3"/>
      <c r="F4" s="3"/>
      <c r="G4" s="3"/>
      <c r="H4" s="4"/>
      <c r="I4" s="4"/>
      <c r="J4" s="7"/>
      <c r="K4" s="3"/>
      <c r="L4" s="3"/>
      <c r="M4" s="8"/>
    </row>
    <row r="5" spans="1:13" ht="78.75" x14ac:dyDescent="0.3">
      <c r="A5" s="3" t="s">
        <v>34</v>
      </c>
      <c r="B5" s="3" t="s">
        <v>25</v>
      </c>
      <c r="C5" s="9" t="s">
        <v>26</v>
      </c>
      <c r="D5" s="3"/>
      <c r="E5" s="3"/>
      <c r="F5" s="3"/>
      <c r="G5" s="3"/>
      <c r="H5" s="4"/>
      <c r="I5" s="4"/>
      <c r="J5" s="7"/>
      <c r="K5" s="3"/>
      <c r="L5" s="3"/>
      <c r="M5" s="8"/>
    </row>
    <row r="6" spans="1:13" ht="16.5" x14ac:dyDescent="0.3">
      <c r="A6" s="9"/>
      <c r="B6" s="3"/>
      <c r="C6" s="9"/>
      <c r="D6" s="3"/>
      <c r="E6" s="3"/>
      <c r="F6" s="3"/>
      <c r="G6" s="3"/>
      <c r="H6" s="4"/>
      <c r="I6" s="4"/>
      <c r="J6" s="7"/>
      <c r="K6" s="3"/>
      <c r="L6" s="3"/>
      <c r="M6" s="8"/>
    </row>
    <row r="7" spans="1:13" ht="16.5" x14ac:dyDescent="0.3">
      <c r="A7" s="9"/>
      <c r="B7" s="3"/>
      <c r="C7" s="9"/>
      <c r="D7" s="3"/>
      <c r="E7" s="3"/>
      <c r="F7" s="3"/>
      <c r="G7" s="3"/>
      <c r="H7" s="4"/>
      <c r="I7" s="4"/>
      <c r="J7" s="7"/>
      <c r="K7" s="3"/>
      <c r="L7" s="3"/>
      <c r="M7" s="8"/>
    </row>
    <row r="8" spans="1:13" ht="16.5" x14ac:dyDescent="0.3">
      <c r="A8" s="9"/>
      <c r="B8" s="3"/>
      <c r="C8" s="9"/>
      <c r="D8" s="3"/>
      <c r="E8" s="3"/>
      <c r="F8" s="3"/>
      <c r="G8" s="3"/>
      <c r="H8" s="4"/>
      <c r="I8" s="4"/>
      <c r="J8" s="7"/>
      <c r="K8" s="3"/>
      <c r="L8" s="3"/>
      <c r="M8" s="8"/>
    </row>
    <row r="9" spans="1:13" ht="16.5" x14ac:dyDescent="0.3">
      <c r="A9" s="9"/>
      <c r="B9" s="3"/>
      <c r="C9" s="9"/>
      <c r="D9" s="3"/>
      <c r="E9" s="3"/>
      <c r="F9" s="3"/>
      <c r="G9" s="3"/>
      <c r="H9" s="4"/>
      <c r="I9" s="4"/>
      <c r="J9" s="7"/>
      <c r="K9" s="3"/>
      <c r="L9" s="3"/>
      <c r="M9" s="8"/>
    </row>
    <row r="10" spans="1:13" ht="16.5" x14ac:dyDescent="0.3">
      <c r="A10" s="9"/>
      <c r="B10" s="3"/>
      <c r="C10" s="9"/>
      <c r="D10" s="3"/>
      <c r="E10" s="3"/>
      <c r="F10" s="3"/>
      <c r="G10" s="3"/>
      <c r="H10" s="4"/>
      <c r="I10" s="4"/>
      <c r="J10" s="7"/>
      <c r="K10" s="3"/>
      <c r="L10" s="3"/>
      <c r="M10" s="8"/>
    </row>
    <row r="11" spans="1:13" ht="16.5" x14ac:dyDescent="0.3">
      <c r="A11" s="9"/>
      <c r="B11" s="3"/>
      <c r="C11" s="9"/>
      <c r="D11" s="3"/>
      <c r="E11" s="3"/>
      <c r="F11" s="3"/>
      <c r="G11" s="3"/>
      <c r="H11" s="4"/>
      <c r="I11" s="4"/>
      <c r="J11" s="7"/>
      <c r="K11" s="3"/>
      <c r="L11" s="3"/>
      <c r="M11" s="8"/>
    </row>
    <row r="12" spans="1:13" ht="16.5" x14ac:dyDescent="0.3">
      <c r="A12" s="9"/>
      <c r="B12" s="3"/>
      <c r="C12" s="9"/>
      <c r="D12" s="3"/>
      <c r="E12" s="3"/>
      <c r="F12" s="3"/>
      <c r="G12" s="3"/>
      <c r="H12" s="4"/>
      <c r="I12" s="4"/>
      <c r="J12" s="7"/>
      <c r="K12" s="3"/>
      <c r="L12" s="3"/>
      <c r="M12" s="8"/>
    </row>
    <row r="13" spans="1:13" ht="16.5" x14ac:dyDescent="0.3">
      <c r="A13" s="9"/>
      <c r="B13" s="3"/>
      <c r="C13" s="9"/>
      <c r="D13" s="3"/>
      <c r="E13" s="3"/>
      <c r="F13" s="3"/>
      <c r="G13" s="3"/>
      <c r="H13" s="4"/>
      <c r="I13" s="4"/>
      <c r="J13" s="7"/>
      <c r="K13" s="3"/>
      <c r="L13" s="3"/>
      <c r="M13" s="8"/>
    </row>
    <row r="14" spans="1:13" ht="16.5" x14ac:dyDescent="0.3">
      <c r="A14" s="9"/>
      <c r="B14" s="3"/>
      <c r="C14" s="9"/>
      <c r="D14" s="3"/>
      <c r="E14" s="3"/>
      <c r="F14" s="3"/>
      <c r="G14" s="3"/>
      <c r="H14" s="4"/>
      <c r="I14" s="4"/>
      <c r="J14" s="7"/>
      <c r="K14" s="3"/>
      <c r="L14" s="3"/>
      <c r="M14" s="8"/>
    </row>
    <row r="15" spans="1:13" ht="16.5" x14ac:dyDescent="0.3">
      <c r="A15" s="9"/>
      <c r="B15" s="3"/>
      <c r="C15" s="9"/>
      <c r="D15" s="3"/>
      <c r="E15" s="3"/>
      <c r="F15" s="3"/>
      <c r="G15" s="3"/>
      <c r="H15" s="4"/>
      <c r="I15" s="4"/>
      <c r="J15" s="7"/>
      <c r="K15" s="3"/>
      <c r="L15" s="3"/>
      <c r="M15" s="8"/>
    </row>
    <row r="16" spans="1:13" ht="16.5" x14ac:dyDescent="0.3">
      <c r="A16" s="9"/>
      <c r="B16" s="3"/>
      <c r="C16" s="9"/>
      <c r="D16" s="3"/>
      <c r="E16" s="3"/>
      <c r="F16" s="3"/>
      <c r="G16" s="3"/>
      <c r="H16" s="4"/>
      <c r="I16" s="4"/>
      <c r="J16" s="7"/>
      <c r="K16" s="3"/>
      <c r="L16" s="3"/>
      <c r="M16" s="8"/>
    </row>
    <row r="17" spans="1:13" ht="16.5" x14ac:dyDescent="0.3">
      <c r="A17" s="9"/>
      <c r="B17" s="3"/>
      <c r="C17" s="9"/>
      <c r="D17" s="3"/>
      <c r="E17" s="3"/>
      <c r="F17" s="3"/>
      <c r="G17" s="3"/>
      <c r="H17" s="4"/>
      <c r="I17" s="4"/>
      <c r="J17" s="7"/>
      <c r="K17" s="3"/>
      <c r="L17" s="3"/>
      <c r="M17" s="8"/>
    </row>
    <row r="18" spans="1:13" ht="16.5" x14ac:dyDescent="0.3">
      <c r="A18" s="9"/>
      <c r="B18" s="3"/>
      <c r="C18" s="9"/>
      <c r="D18" s="3"/>
      <c r="E18" s="3"/>
      <c r="F18" s="3"/>
      <c r="G18" s="3"/>
      <c r="H18" s="4"/>
      <c r="I18" s="4"/>
      <c r="J18" s="7"/>
      <c r="K18" s="3"/>
      <c r="L18" s="3"/>
      <c r="M18" s="8"/>
    </row>
    <row r="19" spans="1:13" ht="16.5" x14ac:dyDescent="0.3">
      <c r="A19" s="9"/>
      <c r="B19" s="3"/>
      <c r="C19" s="9"/>
      <c r="D19" s="3"/>
      <c r="E19" s="3"/>
      <c r="F19" s="3"/>
      <c r="G19" s="3"/>
      <c r="H19" s="4"/>
      <c r="I19" s="4"/>
      <c r="J19" s="7"/>
      <c r="K19" s="3"/>
      <c r="L19" s="3"/>
      <c r="M19" s="8"/>
    </row>
    <row r="20" spans="1:13" ht="16.5" x14ac:dyDescent="0.3">
      <c r="A20" s="9"/>
      <c r="B20" s="3"/>
      <c r="C20" s="9"/>
      <c r="D20" s="3"/>
      <c r="E20" s="3"/>
      <c r="F20" s="3"/>
      <c r="G20" s="3"/>
      <c r="H20" s="4"/>
      <c r="I20" s="4"/>
      <c r="J20" s="7"/>
      <c r="K20" s="3"/>
      <c r="L20" s="3"/>
      <c r="M20" s="8"/>
    </row>
    <row r="21" spans="1:13" ht="16.5" x14ac:dyDescent="0.3">
      <c r="A21" s="9"/>
      <c r="B21" s="3"/>
      <c r="C21" s="9"/>
      <c r="D21" s="3"/>
      <c r="E21" s="3"/>
      <c r="F21" s="3"/>
      <c r="G21" s="3"/>
      <c r="H21" s="4"/>
      <c r="I21" s="4"/>
      <c r="J21" s="7"/>
      <c r="K21" s="3"/>
      <c r="L21" s="3"/>
      <c r="M21" s="8"/>
    </row>
    <row r="22" spans="1:13" ht="16.5" x14ac:dyDescent="0.3">
      <c r="A22" s="9"/>
      <c r="B22" s="3"/>
      <c r="C22" s="9"/>
      <c r="D22" s="3"/>
      <c r="E22" s="3"/>
      <c r="F22" s="3"/>
      <c r="G22" s="3"/>
      <c r="H22" s="4"/>
      <c r="I22" s="4"/>
      <c r="J22" s="7"/>
      <c r="K22" s="3"/>
      <c r="L22" s="3"/>
      <c r="M22" s="8"/>
    </row>
    <row r="23" spans="1:13" ht="14.25" customHeight="1" x14ac:dyDescent="0.3">
      <c r="B23" s="3"/>
      <c r="C23" s="3"/>
      <c r="D23" s="3"/>
      <c r="E23" s="3"/>
      <c r="F23" s="3"/>
      <c r="G23" s="3"/>
      <c r="H23" s="4"/>
      <c r="I23" s="4"/>
      <c r="J23" s="7"/>
      <c r="K23" s="3"/>
      <c r="L23" s="3"/>
      <c r="M23" s="8"/>
    </row>
    <row r="24" spans="1:13" ht="14.25" customHeight="1" x14ac:dyDescent="0.3">
      <c r="B24" s="3"/>
      <c r="C24" s="3"/>
      <c r="D24" s="3"/>
      <c r="E24" s="3"/>
      <c r="F24" s="3"/>
      <c r="G24" s="3"/>
      <c r="H24" s="4"/>
      <c r="I24" s="4"/>
      <c r="J24" s="7"/>
      <c r="K24" s="3"/>
      <c r="L24" s="3"/>
      <c r="M24" s="8"/>
    </row>
    <row r="25" spans="1:13" ht="14.25" customHeight="1" x14ac:dyDescent="0.3">
      <c r="B25" s="3"/>
      <c r="C25" s="3"/>
      <c r="D25" s="3"/>
      <c r="E25" s="3"/>
      <c r="F25" s="3"/>
      <c r="G25" s="3"/>
      <c r="H25" s="4"/>
      <c r="I25" s="4"/>
      <c r="J25" s="7"/>
      <c r="K25" s="3"/>
      <c r="L25" s="3"/>
      <c r="M25" s="8"/>
    </row>
    <row r="26" spans="1:13" ht="14.25" customHeight="1" x14ac:dyDescent="0.3">
      <c r="B26" s="3"/>
      <c r="C26" s="3"/>
      <c r="D26" s="3"/>
      <c r="E26" s="3"/>
      <c r="F26" s="3"/>
      <c r="G26" s="3"/>
      <c r="H26" s="4"/>
      <c r="I26" s="4"/>
      <c r="J26" s="7"/>
      <c r="K26" s="3"/>
      <c r="L26" s="3"/>
      <c r="M26" s="8"/>
    </row>
    <row r="27" spans="1:13" ht="14.25" customHeight="1" x14ac:dyDescent="0.3">
      <c r="B27" s="3"/>
      <c r="C27" s="3"/>
      <c r="D27" s="3"/>
      <c r="E27" s="3"/>
      <c r="F27" s="3"/>
      <c r="G27" s="3"/>
      <c r="H27" s="4"/>
      <c r="I27" s="4"/>
      <c r="J27" s="7"/>
      <c r="K27" s="3"/>
      <c r="L27" s="3"/>
      <c r="M27" s="8"/>
    </row>
    <row r="28" spans="1:13" ht="14.25" customHeight="1" x14ac:dyDescent="0.3">
      <c r="B28" s="3"/>
      <c r="C28" s="3"/>
      <c r="D28" s="3"/>
      <c r="E28" s="3"/>
      <c r="F28" s="3"/>
      <c r="G28" s="3"/>
      <c r="H28" s="4"/>
      <c r="I28" s="4"/>
      <c r="J28" s="7"/>
      <c r="K28" s="3"/>
      <c r="L28" s="3"/>
      <c r="M28" s="8"/>
    </row>
    <row r="29" spans="1:13" ht="14.25" customHeight="1" x14ac:dyDescent="0.3">
      <c r="B29" s="3"/>
      <c r="C29" s="3"/>
      <c r="D29" s="3"/>
      <c r="E29" s="3"/>
      <c r="F29" s="3"/>
      <c r="G29" s="3"/>
      <c r="H29" s="4"/>
      <c r="I29" s="4"/>
      <c r="J29" s="7"/>
      <c r="K29" s="3"/>
      <c r="L29" s="3"/>
      <c r="M29" s="8"/>
    </row>
    <row r="30" spans="1:13" ht="14.25" customHeight="1" x14ac:dyDescent="0.3">
      <c r="B30" s="3"/>
      <c r="C30" s="3"/>
      <c r="D30" s="3"/>
      <c r="E30" s="3"/>
      <c r="F30" s="3"/>
      <c r="G30" s="3"/>
      <c r="H30" s="4"/>
      <c r="I30" s="4"/>
      <c r="J30" s="7"/>
      <c r="K30" s="3"/>
      <c r="L30" s="3"/>
      <c r="M30" s="8"/>
    </row>
    <row r="31" spans="1:13" ht="14.25" customHeight="1" x14ac:dyDescent="0.3">
      <c r="B31" s="3"/>
      <c r="C31" s="3"/>
      <c r="D31" s="3"/>
      <c r="E31" s="3"/>
      <c r="F31" s="3"/>
      <c r="G31" s="3"/>
      <c r="H31" s="4"/>
      <c r="I31" s="4"/>
      <c r="J31" s="7"/>
      <c r="K31" s="3"/>
      <c r="L31" s="3"/>
      <c r="M31" s="8"/>
    </row>
    <row r="32" spans="1:13" ht="14.25" customHeight="1" x14ac:dyDescent="0.3">
      <c r="B32" s="3"/>
      <c r="C32" s="3"/>
      <c r="D32" s="3"/>
      <c r="E32" s="3"/>
      <c r="F32" s="3"/>
      <c r="G32" s="3"/>
      <c r="H32" s="4"/>
      <c r="I32" s="4"/>
      <c r="J32" s="7"/>
      <c r="K32" s="3"/>
      <c r="L32" s="3"/>
      <c r="M32" s="8"/>
    </row>
    <row r="33" spans="2:13" ht="14.25" customHeight="1" x14ac:dyDescent="0.3">
      <c r="B33" s="3"/>
      <c r="C33" s="3"/>
      <c r="D33" s="3"/>
      <c r="E33" s="3"/>
      <c r="F33" s="3"/>
      <c r="G33" s="3"/>
      <c r="H33" s="4"/>
      <c r="I33" s="4"/>
      <c r="J33" s="7"/>
      <c r="K33" s="3"/>
      <c r="L33" s="3"/>
      <c r="M33" s="8"/>
    </row>
    <row r="34" spans="2:13" ht="14.25" customHeight="1" x14ac:dyDescent="0.3">
      <c r="B34" s="3"/>
      <c r="C34" s="3"/>
      <c r="D34" s="3"/>
      <c r="E34" s="3"/>
      <c r="F34" s="3"/>
      <c r="G34" s="3"/>
      <c r="H34" s="4"/>
      <c r="I34" s="4"/>
      <c r="J34" s="7"/>
      <c r="K34" s="3"/>
      <c r="L34" s="3"/>
      <c r="M34" s="8"/>
    </row>
    <row r="35" spans="2:13" ht="14.25" customHeight="1" x14ac:dyDescent="0.3">
      <c r="B35" s="3"/>
      <c r="C35" s="3"/>
      <c r="D35" s="3"/>
      <c r="E35" s="3"/>
      <c r="F35" s="3"/>
      <c r="G35" s="3"/>
      <c r="H35" s="4"/>
      <c r="I35" s="4"/>
      <c r="J35" s="7"/>
      <c r="K35" s="3"/>
      <c r="L35" s="3"/>
      <c r="M35" s="8"/>
    </row>
    <row r="36" spans="2:13" ht="14.25" customHeight="1" x14ac:dyDescent="0.3">
      <c r="B36" s="3"/>
      <c r="C36" s="3"/>
      <c r="D36" s="3"/>
      <c r="E36" s="3"/>
      <c r="F36" s="3"/>
      <c r="G36" s="3"/>
      <c r="H36" s="4"/>
      <c r="I36" s="4"/>
      <c r="J36" s="7"/>
      <c r="K36" s="3"/>
      <c r="L36" s="3"/>
      <c r="M36" s="8"/>
    </row>
    <row r="37" spans="2:13" ht="14.25" customHeight="1" x14ac:dyDescent="0.3">
      <c r="B37" s="3"/>
      <c r="C37" s="3"/>
      <c r="D37" s="3"/>
      <c r="E37" s="3"/>
      <c r="F37" s="3"/>
      <c r="G37" s="3"/>
      <c r="H37" s="4"/>
      <c r="I37" s="4"/>
      <c r="J37" s="7"/>
      <c r="K37" s="3"/>
      <c r="L37" s="3"/>
      <c r="M37" s="8"/>
    </row>
    <row r="38" spans="2:13" ht="14.25" customHeight="1" x14ac:dyDescent="0.3">
      <c r="B38" s="3"/>
      <c r="C38" s="3"/>
      <c r="D38" s="3"/>
      <c r="E38" s="3"/>
      <c r="F38" s="3"/>
      <c r="G38" s="3"/>
      <c r="H38" s="4"/>
      <c r="I38" s="4"/>
      <c r="J38" s="7"/>
      <c r="K38" s="3"/>
      <c r="L38" s="3"/>
      <c r="M38" s="8"/>
    </row>
    <row r="39" spans="2:13" ht="14.25" customHeight="1" x14ac:dyDescent="0.3">
      <c r="B39" s="3"/>
      <c r="C39" s="3"/>
      <c r="D39" s="3"/>
      <c r="E39" s="3"/>
      <c r="F39" s="3"/>
      <c r="G39" s="3"/>
      <c r="H39" s="4"/>
      <c r="I39" s="4"/>
      <c r="J39" s="7"/>
      <c r="K39" s="3"/>
      <c r="L39" s="3"/>
      <c r="M39" s="8"/>
    </row>
    <row r="40" spans="2:13" ht="14.25" customHeight="1" x14ac:dyDescent="0.3">
      <c r="B40" s="3"/>
      <c r="C40" s="3"/>
      <c r="D40" s="3"/>
      <c r="E40" s="3"/>
      <c r="F40" s="3"/>
      <c r="G40" s="3"/>
      <c r="H40" s="4"/>
      <c r="I40" s="4"/>
      <c r="J40" s="7"/>
      <c r="K40" s="3"/>
      <c r="L40" s="3"/>
      <c r="M40" s="8"/>
    </row>
    <row r="41" spans="2:13" ht="14.25" customHeight="1" x14ac:dyDescent="0.3">
      <c r="B41" s="3"/>
      <c r="C41" s="3"/>
      <c r="D41" s="3"/>
      <c r="E41" s="3"/>
      <c r="F41" s="3"/>
      <c r="G41" s="3"/>
      <c r="H41" s="4"/>
      <c r="I41" s="4"/>
      <c r="J41" s="7"/>
      <c r="K41" s="3"/>
      <c r="L41" s="3"/>
      <c r="M41" s="8"/>
    </row>
    <row r="42" spans="2:13" ht="14.25" customHeight="1" x14ac:dyDescent="0.3">
      <c r="B42" s="3"/>
      <c r="C42" s="3"/>
      <c r="D42" s="3"/>
      <c r="E42" s="3"/>
      <c r="F42" s="3"/>
      <c r="G42" s="3"/>
      <c r="H42" s="4"/>
      <c r="I42" s="4"/>
      <c r="J42" s="7"/>
      <c r="K42" s="3"/>
      <c r="L42" s="3"/>
      <c r="M42" s="8"/>
    </row>
    <row r="43" spans="2:13" ht="14.25" customHeight="1" x14ac:dyDescent="0.3">
      <c r="B43" s="3"/>
      <c r="C43" s="3"/>
      <c r="D43" s="3"/>
      <c r="E43" s="3"/>
      <c r="F43" s="3"/>
      <c r="G43" s="3"/>
      <c r="H43" s="4"/>
      <c r="I43" s="4"/>
      <c r="J43" s="7"/>
      <c r="K43" s="3"/>
      <c r="L43" s="3"/>
      <c r="M43" s="8"/>
    </row>
    <row r="44" spans="2:13" ht="14.25" customHeight="1" x14ac:dyDescent="0.3">
      <c r="B44" s="3"/>
      <c r="C44" s="3"/>
      <c r="D44" s="3"/>
      <c r="E44" s="3"/>
      <c r="F44" s="3"/>
      <c r="G44" s="3"/>
      <c r="H44" s="4"/>
      <c r="I44" s="4"/>
      <c r="J44" s="7"/>
      <c r="K44" s="3"/>
      <c r="L44" s="3"/>
      <c r="M44" s="8"/>
    </row>
    <row r="45" spans="2:13" ht="14.25" customHeight="1" x14ac:dyDescent="0.3">
      <c r="B45" s="3"/>
      <c r="C45" s="3"/>
      <c r="D45" s="3"/>
      <c r="E45" s="3"/>
      <c r="F45" s="3"/>
      <c r="G45" s="3"/>
      <c r="H45" s="4"/>
      <c r="I45" s="4"/>
      <c r="J45" s="7"/>
      <c r="K45" s="3"/>
      <c r="L45" s="3"/>
      <c r="M45" s="8"/>
    </row>
    <row r="46" spans="2:13" ht="14.25" customHeight="1" x14ac:dyDescent="0.3">
      <c r="B46" s="3"/>
      <c r="C46" s="3"/>
      <c r="D46" s="3"/>
      <c r="E46" s="3"/>
      <c r="F46" s="3"/>
      <c r="G46" s="3"/>
      <c r="H46" s="4"/>
      <c r="I46" s="4"/>
      <c r="J46" s="7"/>
      <c r="K46" s="3"/>
      <c r="L46" s="3"/>
      <c r="M46" s="8"/>
    </row>
    <row r="47" spans="2:13" ht="14.25" customHeight="1" x14ac:dyDescent="0.3">
      <c r="B47" s="3"/>
      <c r="C47" s="3"/>
      <c r="D47" s="3"/>
      <c r="E47" s="3"/>
      <c r="F47" s="3"/>
      <c r="G47" s="3"/>
      <c r="H47" s="4"/>
      <c r="I47" s="4"/>
      <c r="J47" s="7"/>
      <c r="K47" s="3"/>
      <c r="L47" s="3"/>
      <c r="M47" s="8"/>
    </row>
    <row r="48" spans="2:13" ht="14.25" customHeight="1" x14ac:dyDescent="0.3">
      <c r="B48" s="3"/>
      <c r="C48" s="3"/>
      <c r="D48" s="3"/>
      <c r="E48" s="3"/>
      <c r="F48" s="3"/>
      <c r="G48" s="3"/>
      <c r="H48" s="4"/>
      <c r="I48" s="4"/>
      <c r="J48" s="7"/>
      <c r="K48" s="3"/>
      <c r="L48" s="3"/>
      <c r="M48" s="8"/>
    </row>
    <row r="49" spans="2:13" ht="14.25" customHeight="1" x14ac:dyDescent="0.3">
      <c r="B49" s="3"/>
      <c r="C49" s="3"/>
      <c r="D49" s="3"/>
      <c r="E49" s="3"/>
      <c r="F49" s="3"/>
      <c r="G49" s="3"/>
      <c r="H49" s="4"/>
      <c r="I49" s="4"/>
      <c r="J49" s="7"/>
      <c r="K49" s="3"/>
      <c r="L49" s="3"/>
      <c r="M49" s="8"/>
    </row>
    <row r="50" spans="2:13" ht="14.25" customHeight="1" x14ac:dyDescent="0.3">
      <c r="B50" s="3"/>
      <c r="C50" s="3"/>
      <c r="D50" s="3"/>
      <c r="E50" s="3"/>
      <c r="F50" s="3"/>
      <c r="G50" s="3"/>
      <c r="H50" s="4"/>
      <c r="I50" s="4"/>
      <c r="J50" s="7"/>
      <c r="K50" s="3"/>
      <c r="L50" s="3"/>
      <c r="M50" s="8"/>
    </row>
    <row r="51" spans="2:13" ht="14.25" customHeight="1" x14ac:dyDescent="0.3">
      <c r="B51" s="3"/>
      <c r="C51" s="3"/>
      <c r="D51" s="3"/>
      <c r="E51" s="3"/>
      <c r="F51" s="3"/>
      <c r="G51" s="3"/>
      <c r="H51" s="4"/>
      <c r="I51" s="4"/>
      <c r="J51" s="7"/>
      <c r="K51" s="3"/>
      <c r="L51" s="3"/>
      <c r="M51" s="8"/>
    </row>
    <row r="52" spans="2:13" ht="14.25" customHeight="1" x14ac:dyDescent="0.3">
      <c r="B52" s="3"/>
      <c r="C52" s="3"/>
      <c r="D52" s="3"/>
      <c r="E52" s="3"/>
      <c r="F52" s="3"/>
      <c r="G52" s="3"/>
      <c r="H52" s="4"/>
      <c r="I52" s="4"/>
      <c r="J52" s="7"/>
      <c r="K52" s="3"/>
      <c r="L52" s="3"/>
      <c r="M52" s="8"/>
    </row>
    <row r="53" spans="2:13" ht="14.25" customHeight="1" x14ac:dyDescent="0.3">
      <c r="B53" s="3"/>
      <c r="C53" s="3"/>
      <c r="D53" s="3"/>
      <c r="E53" s="3"/>
      <c r="F53" s="3"/>
      <c r="G53" s="3"/>
      <c r="H53" s="4"/>
      <c r="I53" s="4"/>
      <c r="J53" s="7"/>
      <c r="K53" s="3"/>
      <c r="L53" s="3"/>
      <c r="M53" s="8"/>
    </row>
    <row r="54" spans="2:13" ht="14.25" customHeight="1" x14ac:dyDescent="0.3">
      <c r="B54" s="3"/>
      <c r="C54" s="3"/>
      <c r="D54" s="3"/>
      <c r="E54" s="3"/>
      <c r="F54" s="3"/>
      <c r="G54" s="3"/>
      <c r="H54" s="4"/>
      <c r="I54" s="4"/>
      <c r="J54" s="7"/>
      <c r="K54" s="3"/>
      <c r="L54" s="3"/>
      <c r="M54" s="8"/>
    </row>
    <row r="55" spans="2:13" ht="14.25" customHeight="1" x14ac:dyDescent="0.3">
      <c r="B55" s="3"/>
      <c r="C55" s="3"/>
      <c r="D55" s="3"/>
      <c r="E55" s="3"/>
      <c r="F55" s="3"/>
      <c r="G55" s="3"/>
      <c r="H55" s="4"/>
      <c r="I55" s="4"/>
      <c r="J55" s="7"/>
      <c r="K55" s="3"/>
      <c r="L55" s="3"/>
      <c r="M55" s="8"/>
    </row>
    <row r="56" spans="2:13" ht="14.25" customHeight="1" x14ac:dyDescent="0.3">
      <c r="B56" s="3"/>
      <c r="C56" s="3"/>
      <c r="D56" s="3"/>
      <c r="E56" s="3"/>
      <c r="F56" s="3"/>
      <c r="G56" s="3"/>
      <c r="H56" s="4"/>
      <c r="I56" s="4"/>
      <c r="J56" s="7"/>
      <c r="K56" s="3"/>
      <c r="L56" s="3"/>
      <c r="M56" s="8"/>
    </row>
    <row r="57" spans="2:13" ht="14.25" customHeight="1" x14ac:dyDescent="0.3">
      <c r="B57" s="3"/>
      <c r="C57" s="3"/>
      <c r="D57" s="3"/>
      <c r="E57" s="3"/>
      <c r="F57" s="3"/>
      <c r="G57" s="3"/>
      <c r="H57" s="4"/>
      <c r="I57" s="4"/>
      <c r="J57" s="7"/>
      <c r="K57" s="3"/>
      <c r="L57" s="3"/>
      <c r="M57" s="8"/>
    </row>
    <row r="58" spans="2:13" ht="14.25" customHeight="1" x14ac:dyDescent="0.3">
      <c r="B58" s="3"/>
      <c r="C58" s="3"/>
      <c r="D58" s="3"/>
      <c r="E58" s="3"/>
      <c r="F58" s="3"/>
      <c r="G58" s="3"/>
      <c r="H58" s="4"/>
      <c r="I58" s="4"/>
      <c r="J58" s="7"/>
      <c r="K58" s="3"/>
      <c r="L58" s="3"/>
      <c r="M58" s="8"/>
    </row>
    <row r="59" spans="2:13" ht="14.25" customHeight="1" x14ac:dyDescent="0.3">
      <c r="B59" s="3"/>
      <c r="C59" s="3"/>
      <c r="D59" s="3"/>
      <c r="E59" s="3"/>
      <c r="F59" s="3"/>
      <c r="G59" s="3"/>
      <c r="H59" s="4"/>
      <c r="I59" s="4"/>
      <c r="J59" s="7"/>
      <c r="K59" s="3"/>
      <c r="L59" s="3"/>
      <c r="M59" s="8"/>
    </row>
    <row r="60" spans="2:13" ht="14.25" customHeight="1" x14ac:dyDescent="0.3">
      <c r="B60" s="3"/>
      <c r="C60" s="3"/>
      <c r="D60" s="3"/>
      <c r="E60" s="3"/>
      <c r="F60" s="3"/>
      <c r="G60" s="3"/>
      <c r="H60" s="4"/>
      <c r="I60" s="4"/>
      <c r="J60" s="7"/>
      <c r="K60" s="3"/>
      <c r="L60" s="3"/>
      <c r="M60" s="8"/>
    </row>
    <row r="61" spans="2:13" ht="14.25" customHeight="1" x14ac:dyDescent="0.3">
      <c r="B61" s="3"/>
      <c r="C61" s="3"/>
      <c r="D61" s="3"/>
      <c r="E61" s="3"/>
      <c r="F61" s="3"/>
      <c r="G61" s="3"/>
      <c r="H61" s="4"/>
      <c r="I61" s="4"/>
      <c r="J61" s="7"/>
      <c r="K61" s="3"/>
      <c r="L61" s="3"/>
      <c r="M61" s="8"/>
    </row>
    <row r="62" spans="2:13" ht="14.25" customHeight="1" x14ac:dyDescent="0.3">
      <c r="B62" s="3"/>
      <c r="C62" s="3"/>
      <c r="D62" s="3"/>
      <c r="E62" s="3"/>
      <c r="F62" s="3"/>
      <c r="G62" s="3"/>
      <c r="H62" s="4"/>
      <c r="I62" s="4"/>
      <c r="J62" s="7"/>
      <c r="K62" s="3"/>
      <c r="L62" s="3"/>
      <c r="M62" s="8"/>
    </row>
    <row r="63" spans="2:13" ht="14.25" customHeight="1" x14ac:dyDescent="0.3">
      <c r="B63" s="3"/>
      <c r="C63" s="3"/>
      <c r="D63" s="3"/>
      <c r="E63" s="3"/>
      <c r="F63" s="3"/>
      <c r="G63" s="3"/>
      <c r="H63" s="4"/>
      <c r="I63" s="4"/>
      <c r="J63" s="7"/>
      <c r="K63" s="3"/>
      <c r="L63" s="3"/>
      <c r="M63" s="8"/>
    </row>
    <row r="64" spans="2:13" ht="14.25" customHeight="1" x14ac:dyDescent="0.3">
      <c r="B64" s="3"/>
      <c r="C64" s="3"/>
      <c r="D64" s="3"/>
      <c r="E64" s="3"/>
      <c r="F64" s="3"/>
      <c r="G64" s="3"/>
      <c r="H64" s="4"/>
      <c r="I64" s="4"/>
      <c r="J64" s="7"/>
      <c r="K64" s="3"/>
      <c r="L64" s="3"/>
      <c r="M64" s="8"/>
    </row>
    <row r="65" spans="2:13" ht="14.25" customHeight="1" x14ac:dyDescent="0.3">
      <c r="B65" s="3"/>
      <c r="C65" s="3"/>
      <c r="D65" s="3"/>
      <c r="E65" s="3"/>
      <c r="F65" s="3"/>
      <c r="G65" s="3"/>
      <c r="H65" s="4"/>
      <c r="I65" s="4"/>
      <c r="J65" s="7"/>
      <c r="K65" s="3"/>
      <c r="L65" s="3"/>
      <c r="M65" s="8"/>
    </row>
    <row r="66" spans="2:13" ht="14.25" customHeight="1" x14ac:dyDescent="0.3">
      <c r="B66" s="3"/>
      <c r="C66" s="3"/>
      <c r="D66" s="3"/>
      <c r="E66" s="3"/>
      <c r="F66" s="3"/>
      <c r="G66" s="3"/>
      <c r="H66" s="4"/>
      <c r="I66" s="4"/>
      <c r="J66" s="7"/>
      <c r="K66" s="3"/>
      <c r="L66" s="3"/>
      <c r="M66" s="8"/>
    </row>
    <row r="67" spans="2:13" ht="14.25" customHeight="1" x14ac:dyDescent="0.3">
      <c r="B67" s="3"/>
      <c r="C67" s="3"/>
      <c r="D67" s="3"/>
      <c r="E67" s="3"/>
      <c r="F67" s="3"/>
      <c r="G67" s="3"/>
      <c r="H67" s="4"/>
      <c r="I67" s="4"/>
      <c r="J67" s="7"/>
      <c r="K67" s="3"/>
      <c r="L67" s="3"/>
      <c r="M67" s="8"/>
    </row>
    <row r="68" spans="2:13" ht="14.25" customHeight="1" x14ac:dyDescent="0.3">
      <c r="B68" s="3"/>
      <c r="C68" s="3"/>
      <c r="D68" s="3"/>
      <c r="E68" s="3"/>
      <c r="F68" s="3"/>
      <c r="G68" s="3"/>
      <c r="H68" s="4"/>
      <c r="I68" s="4"/>
      <c r="J68" s="7"/>
      <c r="K68" s="3"/>
      <c r="L68" s="3"/>
      <c r="M68" s="8"/>
    </row>
    <row r="69" spans="2:13" ht="14.25" customHeight="1" x14ac:dyDescent="0.3">
      <c r="B69" s="3"/>
      <c r="C69" s="3"/>
      <c r="D69" s="3"/>
      <c r="E69" s="3"/>
      <c r="F69" s="3"/>
      <c r="G69" s="3"/>
      <c r="H69" s="4"/>
      <c r="I69" s="4"/>
      <c r="J69" s="7"/>
      <c r="K69" s="3"/>
      <c r="L69" s="3"/>
      <c r="M69" s="8"/>
    </row>
    <row r="70" spans="2:13" ht="14.25" customHeight="1" x14ac:dyDescent="0.3">
      <c r="B70" s="3"/>
      <c r="C70" s="3"/>
      <c r="D70" s="3"/>
      <c r="E70" s="3"/>
      <c r="F70" s="3"/>
      <c r="G70" s="3"/>
      <c r="H70" s="4"/>
      <c r="I70" s="4"/>
      <c r="J70" s="7"/>
      <c r="K70" s="3"/>
      <c r="L70" s="3"/>
      <c r="M70" s="8"/>
    </row>
    <row r="71" spans="2:13" ht="14.25" customHeight="1" x14ac:dyDescent="0.3">
      <c r="B71" s="3"/>
      <c r="C71" s="3"/>
      <c r="D71" s="3"/>
      <c r="E71" s="3"/>
      <c r="F71" s="3"/>
      <c r="G71" s="3"/>
      <c r="H71" s="4"/>
      <c r="I71" s="4"/>
      <c r="J71" s="7"/>
      <c r="K71" s="3"/>
      <c r="L71" s="3"/>
      <c r="M71" s="8"/>
    </row>
    <row r="72" spans="2:13" ht="14.25" customHeight="1" x14ac:dyDescent="0.3">
      <c r="B72" s="3"/>
      <c r="C72" s="3"/>
      <c r="D72" s="3"/>
      <c r="E72" s="3"/>
      <c r="F72" s="3"/>
      <c r="G72" s="3"/>
      <c r="H72" s="4"/>
      <c r="I72" s="4"/>
      <c r="J72" s="7"/>
      <c r="K72" s="3"/>
      <c r="L72" s="3"/>
      <c r="M72" s="8"/>
    </row>
    <row r="73" spans="2:13" ht="14.25" customHeight="1" x14ac:dyDescent="0.3">
      <c r="B73" s="3"/>
      <c r="C73" s="3"/>
      <c r="D73" s="3"/>
      <c r="E73" s="3"/>
      <c r="F73" s="3"/>
      <c r="G73" s="3"/>
      <c r="H73" s="4"/>
      <c r="I73" s="4"/>
      <c r="J73" s="7"/>
      <c r="K73" s="3"/>
      <c r="L73" s="3"/>
      <c r="M73" s="8"/>
    </row>
    <row r="74" spans="2:13" ht="14.25" customHeight="1" x14ac:dyDescent="0.3">
      <c r="B74" s="3"/>
      <c r="C74" s="3"/>
      <c r="D74" s="3"/>
      <c r="E74" s="3"/>
      <c r="F74" s="3"/>
      <c r="G74" s="3"/>
      <c r="H74" s="4"/>
      <c r="I74" s="4"/>
      <c r="J74" s="7"/>
      <c r="K74" s="3"/>
      <c r="L74" s="3"/>
      <c r="M74" s="8"/>
    </row>
    <row r="75" spans="2:13" ht="14.25" customHeight="1" x14ac:dyDescent="0.3">
      <c r="B75" s="3"/>
      <c r="C75" s="3"/>
      <c r="D75" s="3"/>
      <c r="E75" s="3"/>
      <c r="F75" s="3"/>
      <c r="G75" s="3"/>
      <c r="H75" s="4"/>
      <c r="I75" s="4"/>
      <c r="J75" s="7"/>
      <c r="K75" s="3"/>
      <c r="L75" s="3"/>
      <c r="M75" s="8"/>
    </row>
    <row r="76" spans="2:13" ht="14.25" customHeight="1" x14ac:dyDescent="0.3">
      <c r="B76" s="3"/>
      <c r="C76" s="3"/>
      <c r="D76" s="3"/>
      <c r="E76" s="3"/>
      <c r="F76" s="3"/>
      <c r="G76" s="3"/>
      <c r="H76" s="4"/>
      <c r="I76" s="4"/>
      <c r="J76" s="7"/>
      <c r="K76" s="3"/>
      <c r="L76" s="3"/>
      <c r="M76" s="8"/>
    </row>
    <row r="77" spans="2:13" ht="14.25" customHeight="1" x14ac:dyDescent="0.3">
      <c r="B77" s="3"/>
      <c r="C77" s="3"/>
      <c r="D77" s="3"/>
      <c r="E77" s="3"/>
      <c r="F77" s="3"/>
      <c r="G77" s="3"/>
      <c r="H77" s="4"/>
      <c r="I77" s="4"/>
      <c r="J77" s="7"/>
      <c r="K77" s="3"/>
      <c r="L77" s="3"/>
      <c r="M77" s="8"/>
    </row>
    <row r="78" spans="2:13" ht="14.25" customHeight="1" x14ac:dyDescent="0.3">
      <c r="B78" s="3"/>
      <c r="C78" s="3"/>
      <c r="D78" s="3"/>
      <c r="E78" s="3"/>
      <c r="F78" s="3"/>
      <c r="G78" s="3"/>
      <c r="H78" s="4"/>
      <c r="I78" s="4"/>
      <c r="J78" s="7"/>
      <c r="K78" s="3"/>
      <c r="L78" s="3"/>
      <c r="M78" s="8"/>
    </row>
    <row r="79" spans="2:13" ht="14.25" customHeight="1" x14ac:dyDescent="0.3">
      <c r="B79" s="3"/>
      <c r="C79" s="3"/>
      <c r="D79" s="3"/>
      <c r="E79" s="3"/>
      <c r="F79" s="3"/>
      <c r="G79" s="3"/>
      <c r="H79" s="4"/>
      <c r="I79" s="4"/>
      <c r="J79" s="7"/>
      <c r="K79" s="3"/>
      <c r="L79" s="3"/>
      <c r="M79" s="8"/>
    </row>
    <row r="80" spans="2:13" ht="14.25" customHeight="1" x14ac:dyDescent="0.3">
      <c r="B80" s="3"/>
      <c r="C80" s="3"/>
      <c r="D80" s="3"/>
      <c r="E80" s="3"/>
      <c r="F80" s="3"/>
      <c r="G80" s="3"/>
      <c r="H80" s="4"/>
      <c r="I80" s="4"/>
      <c r="J80" s="7"/>
      <c r="K80" s="3"/>
      <c r="L80" s="3"/>
      <c r="M80" s="8"/>
    </row>
    <row r="81" spans="2:13" ht="14.25" customHeight="1" x14ac:dyDescent="0.3">
      <c r="B81" s="3"/>
      <c r="C81" s="3"/>
      <c r="D81" s="3"/>
      <c r="E81" s="3"/>
      <c r="F81" s="3"/>
      <c r="G81" s="3"/>
      <c r="H81" s="4"/>
      <c r="I81" s="4"/>
      <c r="J81" s="7"/>
      <c r="K81" s="3"/>
      <c r="L81" s="3"/>
      <c r="M81" s="8"/>
    </row>
    <row r="82" spans="2:13" ht="14.25" customHeight="1" x14ac:dyDescent="0.3">
      <c r="B82" s="3"/>
      <c r="C82" s="3"/>
      <c r="D82" s="3"/>
      <c r="E82" s="3"/>
      <c r="F82" s="3"/>
      <c r="G82" s="3"/>
      <c r="H82" s="4"/>
      <c r="I82" s="4"/>
      <c r="J82" s="7"/>
      <c r="K82" s="3"/>
      <c r="L82" s="3"/>
      <c r="M82" s="8"/>
    </row>
    <row r="83" spans="2:13" ht="14.25" customHeight="1" x14ac:dyDescent="0.3">
      <c r="B83" s="3"/>
      <c r="C83" s="3"/>
      <c r="D83" s="3"/>
      <c r="E83" s="3"/>
      <c r="F83" s="3"/>
      <c r="G83" s="3"/>
      <c r="H83" s="4"/>
      <c r="I83" s="4"/>
      <c r="J83" s="7"/>
      <c r="K83" s="3"/>
      <c r="L83" s="3"/>
      <c r="M83" s="8"/>
    </row>
    <row r="84" spans="2:13" ht="14.25" customHeight="1" x14ac:dyDescent="0.3">
      <c r="B84" s="3"/>
      <c r="C84" s="3"/>
      <c r="D84" s="3"/>
      <c r="E84" s="3"/>
      <c r="F84" s="3"/>
      <c r="G84" s="3"/>
      <c r="H84" s="4"/>
      <c r="I84" s="4"/>
      <c r="J84" s="7"/>
      <c r="K84" s="3"/>
      <c r="L84" s="3"/>
      <c r="M84" s="8"/>
    </row>
    <row r="85" spans="2:13" ht="14.25" customHeight="1" x14ac:dyDescent="0.3">
      <c r="B85" s="3"/>
      <c r="C85" s="3"/>
      <c r="D85" s="3"/>
      <c r="E85" s="3"/>
      <c r="F85" s="3"/>
      <c r="G85" s="3"/>
      <c r="H85" s="4"/>
      <c r="I85" s="4"/>
      <c r="J85" s="7"/>
      <c r="K85" s="3"/>
      <c r="L85" s="3"/>
      <c r="M85" s="8"/>
    </row>
    <row r="86" spans="2:13" ht="14.25" customHeight="1" x14ac:dyDescent="0.3">
      <c r="B86" s="3"/>
      <c r="C86" s="3"/>
      <c r="D86" s="3"/>
      <c r="E86" s="3"/>
      <c r="F86" s="3"/>
      <c r="G86" s="3"/>
      <c r="H86" s="4"/>
      <c r="I86" s="4"/>
      <c r="J86" s="7"/>
      <c r="K86" s="3"/>
      <c r="L86" s="3"/>
      <c r="M86" s="8"/>
    </row>
    <row r="87" spans="2:13" ht="14.25" customHeight="1" x14ac:dyDescent="0.3">
      <c r="B87" s="3"/>
      <c r="C87" s="3"/>
      <c r="D87" s="3"/>
      <c r="E87" s="3"/>
      <c r="F87" s="3"/>
      <c r="G87" s="3"/>
      <c r="H87" s="4"/>
      <c r="I87" s="4"/>
      <c r="J87" s="7"/>
      <c r="K87" s="3"/>
      <c r="L87" s="3"/>
      <c r="M87" s="8"/>
    </row>
    <row r="88" spans="2:13" ht="14.25" customHeight="1" x14ac:dyDescent="0.3">
      <c r="B88" s="3"/>
      <c r="C88" s="3"/>
      <c r="D88" s="3"/>
      <c r="E88" s="3"/>
      <c r="F88" s="3"/>
      <c r="G88" s="3"/>
      <c r="H88" s="4"/>
      <c r="I88" s="4"/>
      <c r="J88" s="7"/>
      <c r="K88" s="3"/>
      <c r="L88" s="3"/>
      <c r="M88" s="8"/>
    </row>
    <row r="89" spans="2:13" ht="14.25" customHeight="1" x14ac:dyDescent="0.3">
      <c r="B89" s="3"/>
      <c r="C89" s="3"/>
      <c r="D89" s="3"/>
      <c r="E89" s="3"/>
      <c r="F89" s="3"/>
      <c r="G89" s="3"/>
      <c r="H89" s="4"/>
      <c r="I89" s="4"/>
      <c r="J89" s="7"/>
      <c r="K89" s="3"/>
      <c r="L89" s="3"/>
      <c r="M89" s="8"/>
    </row>
    <row r="90" spans="2:13" ht="14.25" customHeight="1" x14ac:dyDescent="0.3">
      <c r="B90" s="3"/>
      <c r="C90" s="3"/>
      <c r="D90" s="3"/>
      <c r="E90" s="3"/>
      <c r="F90" s="3"/>
      <c r="G90" s="3"/>
      <c r="H90" s="4"/>
      <c r="I90" s="4"/>
      <c r="J90" s="7"/>
      <c r="K90" s="3"/>
      <c r="L90" s="3"/>
      <c r="M90" s="8"/>
    </row>
    <row r="91" spans="2:13" ht="14.25" customHeight="1" x14ac:dyDescent="0.3">
      <c r="B91" s="3"/>
      <c r="C91" s="3"/>
      <c r="D91" s="3"/>
      <c r="E91" s="3"/>
      <c r="F91" s="3"/>
      <c r="G91" s="3"/>
      <c r="H91" s="4"/>
      <c r="I91" s="4"/>
      <c r="J91" s="7"/>
      <c r="K91" s="3"/>
      <c r="L91" s="3"/>
      <c r="M91" s="8"/>
    </row>
    <row r="92" spans="2:13" ht="14.25" customHeight="1" x14ac:dyDescent="0.3">
      <c r="B92" s="3"/>
      <c r="C92" s="3"/>
      <c r="D92" s="3"/>
      <c r="E92" s="3"/>
      <c r="F92" s="3"/>
      <c r="G92" s="3"/>
      <c r="H92" s="4"/>
      <c r="I92" s="4"/>
      <c r="J92" s="7"/>
      <c r="K92" s="3"/>
      <c r="L92" s="3"/>
      <c r="M92" s="8"/>
    </row>
    <row r="93" spans="2:13" ht="14.25" customHeight="1" x14ac:dyDescent="0.3">
      <c r="B93" s="3"/>
      <c r="C93" s="3"/>
      <c r="D93" s="3"/>
      <c r="E93" s="3"/>
      <c r="F93" s="3"/>
      <c r="G93" s="3"/>
      <c r="H93" s="4"/>
      <c r="I93" s="4"/>
      <c r="J93" s="7"/>
      <c r="K93" s="3"/>
      <c r="L93" s="3"/>
      <c r="M93" s="8"/>
    </row>
    <row r="94" spans="2:13" ht="14.25" customHeight="1" x14ac:dyDescent="0.3">
      <c r="B94" s="3"/>
      <c r="C94" s="3"/>
      <c r="D94" s="3"/>
      <c r="E94" s="3"/>
      <c r="F94" s="3"/>
      <c r="G94" s="3"/>
      <c r="H94" s="4"/>
      <c r="I94" s="4"/>
      <c r="J94" s="7"/>
      <c r="K94" s="3"/>
      <c r="L94" s="3"/>
      <c r="M94" s="8"/>
    </row>
    <row r="95" spans="2:13" ht="14.25" customHeight="1" x14ac:dyDescent="0.3">
      <c r="B95" s="3"/>
      <c r="C95" s="3"/>
      <c r="D95" s="3"/>
      <c r="E95" s="3"/>
      <c r="F95" s="3"/>
      <c r="G95" s="3"/>
      <c r="H95" s="4"/>
      <c r="I95" s="4"/>
      <c r="J95" s="7"/>
      <c r="K95" s="3"/>
      <c r="L95" s="3"/>
      <c r="M95" s="8"/>
    </row>
    <row r="96" spans="2:13" ht="14.25" customHeight="1" x14ac:dyDescent="0.3">
      <c r="B96" s="3"/>
      <c r="C96" s="3"/>
      <c r="D96" s="3"/>
      <c r="E96" s="3"/>
      <c r="F96" s="3"/>
      <c r="G96" s="3"/>
      <c r="H96" s="4"/>
      <c r="I96" s="4"/>
      <c r="J96" s="7"/>
      <c r="K96" s="3"/>
      <c r="L96" s="3"/>
      <c r="M96" s="8"/>
    </row>
  </sheetData>
  <phoneticPr fontId="7" type="noConversion"/>
  <printOptions horizontalCentered="1"/>
  <pageMargins left="0.25" right="0.25" top="0.875" bottom="0.75" header="0.3" footer="0.3"/>
  <pageSetup paperSize="9" fitToHeight="0" orientation="landscape" r:id="rId1"/>
  <headerFooter scaleWithDoc="0">
    <oddHeader>&amp;L&amp;G&amp;R&amp;"Euclid Circular A SemiBold,Regular"&amp;16&amp;K000000[ALD - FW24 PO]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4" ma:contentTypeDescription="Create a new document." ma:contentTypeScope="" ma:versionID="67a12b2a77bafae2b43cb4bc6ad36430">
  <xsd:schema xmlns:xsd="http://www.w3.org/2001/XMLSchema" xmlns:xs="http://www.w3.org/2001/XMLSchema" xmlns:p="http://schemas.microsoft.com/office/2006/metadata/properties" xmlns:ns2="1972f4fa-a3a2-4010-a47e-cf3d6c5d1421" targetNamespace="http://schemas.microsoft.com/office/2006/metadata/properties" ma:root="true" ma:fieldsID="ea71be3013efec35bb1ee92532472506" ns2:_="">
    <xsd:import namespace="1972f4fa-a3a2-4010-a47e-cf3d6c5d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2C3B25-A104-4D5A-9628-ED2F993F6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183B1-AC4C-4F2C-A62C-A0FDCBA28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8A2AD-9ED8-4B76-BDA8-343B1074F6D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1972f4fa-a3a2-4010-a47e-cf3d6c5d1421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</vt:lpstr>
      <vt:lpstr>ADDRESS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Hieu Nguyen Thi Minh</cp:lastModifiedBy>
  <cp:revision/>
  <dcterms:created xsi:type="dcterms:W3CDTF">2020-11-11T02:21:38Z</dcterms:created>
  <dcterms:modified xsi:type="dcterms:W3CDTF">2025-01-13T13:58:12Z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