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ODD &amp; GUNN/5. AW26/2-PRODUCTION/1-CUSTOMER-ORDER/LAYOUT TRIM/"/>
    </mc:Choice>
  </mc:AlternateContent>
  <xr:revisionPtr revIDLastSave="228" documentId="13_ncr:1_{69579C02-C72D-4D0B-BB7F-29808EFB61A7}" xr6:coauthVersionLast="47" xr6:coauthVersionMax="47" xr10:uidLastSave="{83E41AFC-3662-4918-93F1-7145411D6E85}"/>
  <bookViews>
    <workbookView xWindow="-110" yWindow="-110" windowWidth="19420" windowHeight="10300" xr2:uid="{00000000-000D-0000-FFFF-FFFF00000000}"/>
  </bookViews>
  <sheets>
    <sheet name="PO" sheetId="2" r:id="rId1"/>
    <sheet name="CARE INSTRUCTION LABEL" sheetId="3" r:id="rId2"/>
  </sheets>
  <externalReferences>
    <externalReference r:id="rId3"/>
  </externalReferences>
  <definedNames>
    <definedName name="_xlnm._FilterDatabase" localSheetId="1" hidden="1">'CARE INSTRUCTION LABEL'!$A$27:$WVJ$33</definedName>
    <definedName name="_xlnm.Print_Area" localSheetId="1">'CARE INSTRUCTION LABEL'!$A$1:$G$38</definedName>
    <definedName name="_xlnm.Print_Area" localSheetId="0">PO!$A$1:$N$17</definedName>
    <definedName name="_xlnm.Print_Titles" localSheetId="0">PO!$4:$10</definedName>
    <definedName name="Styles">[1]Sheet2!$A:$J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3" l="1"/>
  <c r="E28" i="3"/>
  <c r="E30" i="3"/>
  <c r="E31" i="3"/>
  <c r="E32" i="3"/>
  <c r="E29" i="3"/>
  <c r="I13" i="2" l="1"/>
  <c r="K11" i="2" l="1"/>
  <c r="M11" i="2" s="1"/>
  <c r="M13" i="2" l="1"/>
  <c r="K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 Rose</author>
  </authors>
  <commentList>
    <comment ref="C19" authorId="0" shapeId="0" xr:uid="{6A684D2B-A258-4339-826C-9DECB7F22076}">
      <text>
        <r>
          <rPr>
            <b/>
            <sz val="9"/>
            <color indexed="81"/>
            <rFont val="Tahoma"/>
            <family val="2"/>
          </rPr>
          <t>Joan Rose:</t>
        </r>
        <r>
          <rPr>
            <sz val="9"/>
            <color indexed="81"/>
            <rFont val="Tahoma"/>
            <family val="2"/>
          </rPr>
          <t xml:space="preserve">
Need to add to Avery Dennison portal</t>
        </r>
      </text>
    </comment>
  </commentList>
</comments>
</file>

<file path=xl/sharedStrings.xml><?xml version="1.0" encoding="utf-8"?>
<sst xmlns="http://schemas.openxmlformats.org/spreadsheetml/2006/main" count="102" uniqueCount="90">
  <si>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</si>
  <si>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</si>
  <si>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</si>
  <si>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</si>
  <si>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</si>
  <si>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</si>
  <si>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</si>
  <si>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</si>
  <si>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</si>
  <si>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</si>
  <si>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</si>
  <si>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</si>
  <si>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</si>
  <si>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</si>
  <si>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</si>
  <si>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</si>
  <si>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</si>
  <si>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</si>
  <si>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</si>
  <si>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</si>
  <si>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</si>
  <si>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</si>
  <si>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</si>
  <si>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</si>
  <si>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</si>
  <si>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</si>
  <si>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</si>
  <si>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</si>
  <si>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</si>
  <si>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</si>
  <si>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</si>
  <si>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</si>
  <si>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</si>
  <si>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</si>
  <si>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</si>
  <si>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</si>
  <si>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PCS</t>
  </si>
  <si>
    <t>RODD &amp; GUNN</t>
  </si>
  <si>
    <t>NOMINATED</t>
  </si>
  <si>
    <t>SP0455</t>
  </si>
  <si>
    <t>AVERY VIETNAM</t>
  </si>
  <si>
    <t>WHITE</t>
  </si>
  <si>
    <t>Order from Avery</t>
  </si>
  <si>
    <t>Care Label</t>
  </si>
  <si>
    <t>MADE IN VIETNAM</t>
  </si>
  <si>
    <t>100% COTTON</t>
  </si>
  <si>
    <t>MACHINE WASH COLD</t>
  </si>
  <si>
    <t>WASH WITH SIMILAR COLOURS</t>
  </si>
  <si>
    <t>DO NOT RUB OR WRING</t>
  </si>
  <si>
    <t>DO NOT TUMBLE DRY</t>
  </si>
  <si>
    <t>COOL IRON ON REVERSE SIDE</t>
  </si>
  <si>
    <t>DO NOT DRY CLEAN</t>
  </si>
  <si>
    <t>PO#</t>
  </si>
  <si>
    <t>ITEM COLOR REF</t>
  </si>
  <si>
    <t>DESCRIPTION CODE</t>
  </si>
  <si>
    <t>TOTAL</t>
  </si>
  <si>
    <t>ORDER</t>
  </si>
  <si>
    <t>FOREST</t>
  </si>
  <si>
    <t>CARE LABEL - GỬI LẠI LAYOUT ĐỂ DUYỆT TRƯỚC KHI ĐẶT HÀNG</t>
  </si>
  <si>
    <t>XEM DETAIL "CARE INSTRUCTION LABEL"</t>
  </si>
  <si>
    <t>CẦN 10PCS/LAYOUT ĐỂ MAY MẪU PPS</t>
  </si>
  <si>
    <t>DIEU</t>
  </si>
  <si>
    <t>85% COTTON</t>
  </si>
  <si>
    <t>15% POLYESTER</t>
  </si>
  <si>
    <t>TRIM:</t>
  </si>
  <si>
    <t xml:space="preserve">WASH INSIDE OUT </t>
  </si>
  <si>
    <t>DO NOT BLEACH</t>
  </si>
  <si>
    <t>DO NOT SOAK</t>
  </si>
  <si>
    <t>LINE DRY IN SHADE WITHOUT DELAY</t>
  </si>
  <si>
    <t>009194-01</t>
  </si>
  <si>
    <t>009194-04</t>
  </si>
  <si>
    <t>ECLIPSE</t>
  </si>
  <si>
    <t>STORE AWAY FROM DIRECT SUNLIGHT AND</t>
  </si>
  <si>
    <t xml:space="preserve"> ARTIFICIAL LIGHT</t>
  </si>
  <si>
    <t>MARKET</t>
  </si>
  <si>
    <t>AU, NZ</t>
  </si>
  <si>
    <t>R14  AW26   G2973</t>
  </si>
  <si>
    <t>AW26 - DROP 1</t>
  </si>
  <si>
    <t>2-1510A053-S0017</t>
  </si>
  <si>
    <t>SLATE</t>
  </si>
  <si>
    <t>NOIR</t>
  </si>
  <si>
    <t>OXBLOOD</t>
  </si>
  <si>
    <t>009194-02</t>
  </si>
  <si>
    <t>009194-03</t>
  </si>
  <si>
    <t>009194-05</t>
  </si>
  <si>
    <t>#74964, #74965</t>
  </si>
  <si>
    <t>#74971, #74975</t>
  </si>
  <si>
    <t>#74973, #74972</t>
  </si>
  <si>
    <t>#74969, #74970</t>
  </si>
  <si>
    <t>#74966, #74967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</si>
</sst>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[$VND]\ #,##0.00"/>
  </numFmts>
  <fonts count="26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4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name val="Muli"/>
    </font>
    <font>
      <sz val="12"/>
      <color rgb="FF000000"/>
      <name val="SimSun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5" fillId="0" borderId="0"/>
  </cellStyleXfs>
  <cellXfs count="13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9" fontId="9" fillId="0" borderId="0" xfId="0" applyNumberFormat="1" applyFont="1" applyAlignment="1">
      <alignment horizontal="left"/>
    </xf>
    <xf numFmtId="0" fontId="3" fillId="0" borderId="0" xfId="2"/>
    <xf numFmtId="0" fontId="3" fillId="0" borderId="0" xfId="2" applyAlignment="1">
      <alignment horizontal="left"/>
    </xf>
    <xf numFmtId="16" fontId="3" fillId="0" borderId="0" xfId="2" applyNumberFormat="1"/>
    <xf numFmtId="14" fontId="3" fillId="0" borderId="0" xfId="2" applyNumberFormat="1" applyAlignment="1">
      <alignment horizontal="left"/>
    </xf>
    <xf numFmtId="0" fontId="3" fillId="3" borderId="12" xfId="2" applyFill="1" applyBorder="1"/>
    <xf numFmtId="0" fontId="3" fillId="11" borderId="12" xfId="2" applyFill="1" applyBorder="1" applyAlignment="1">
      <alignment wrapText="1"/>
    </xf>
    <xf numFmtId="0" fontId="20" fillId="11" borderId="15" xfId="2" applyFont="1" applyFill="1" applyBorder="1" applyAlignment="1">
      <alignment horizontal="center"/>
    </xf>
    <xf numFmtId="0" fontId="3" fillId="3" borderId="16" xfId="2" applyFill="1" applyBorder="1"/>
    <xf numFmtId="0" fontId="3" fillId="0" borderId="16" xfId="2" applyBorder="1"/>
    <xf numFmtId="0" fontId="20" fillId="11" borderId="17" xfId="2" applyFont="1" applyFill="1" applyBorder="1" applyAlignment="1">
      <alignment horizontal="center"/>
    </xf>
    <xf numFmtId="0" fontId="21" fillId="0" borderId="1" xfId="0" applyFont="1" applyBorder="1"/>
    <xf numFmtId="0" fontId="21" fillId="0" borderId="1" xfId="0" quotePrefix="1" applyFont="1" applyBorder="1"/>
    <xf numFmtId="166" fontId="9" fillId="0" borderId="1" xfId="5" applyNumberFormat="1" applyFont="1" applyFill="1" applyBorder="1" applyAlignment="1">
      <alignment horizontal="center" vertical="center" wrapText="1"/>
    </xf>
    <xf numFmtId="0" fontId="24" fillId="4" borderId="0" xfId="2" applyFont="1" applyFill="1" applyAlignment="1">
      <alignment horizontal="left" vertical="center"/>
    </xf>
    <xf numFmtId="0" fontId="3" fillId="0" borderId="1" xfId="2" applyBorder="1"/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19" fillId="10" borderId="12" xfId="2" applyFont="1" applyFill="1" applyBorder="1" applyAlignment="1">
      <alignment horizontal="center"/>
    </xf>
    <xf numFmtId="0" fontId="19" fillId="10" borderId="13" xfId="2" applyFont="1" applyFill="1" applyBorder="1" applyAlignment="1">
      <alignment horizontal="center"/>
    </xf>
    <xf numFmtId="0" fontId="19" fillId="10" borderId="14" xfId="2" applyFont="1" applyFill="1" applyBorder="1" applyAlignment="1">
      <alignment horizontal="center"/>
    </xf>
    <xf numFmtId="0" fontId="3" fillId="0" borderId="1" xfId="2" applyBorder="1" applyAlignment="1">
      <alignment horizontal="center"/>
    </xf>
    <xf numFmtId="0" fontId="18" fillId="9" borderId="0" xfId="2" applyFont="1" applyFill="1" applyAlignment="1">
      <alignment horizont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 2 2" xfId="11" xr:uid="{4B66461C-C463-4A89-880C-2F75E06ABA9A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877455</xdr:colOff>
      <xdr:row>0</xdr:row>
      <xdr:rowOff>0</xdr:rowOff>
    </xdr:from>
    <xdr:to>
      <xdr:col>24</xdr:col>
      <xdr:colOff>230909</xdr:colOff>
      <xdr:row>13</xdr:row>
      <xdr:rowOff>161635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CB5335-D33F-95BD-2019-33B5EEAF4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86273" y="0"/>
          <a:ext cx="6534727" cy="6176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807355</xdr:colOff>
      <xdr:row>0</xdr:row>
      <xdr:rowOff>45357</xdr:rowOff>
    </xdr:from>
    <xdr:to>
      <xdr:col>2</xdr:col>
      <xdr:colOff>1803398</xdr:colOff>
      <xdr:row>0</xdr:row>
      <xdr:rowOff>371647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2269F0-482E-4E4C-9415-662BCBD9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2855" y="45357"/>
          <a:ext cx="996043" cy="32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126998</xdr:rowOff>
    </xdr:from>
    <xdr:to>
      <xdr:col>5</xdr:col>
      <xdr:colOff>723056</xdr:colOff>
      <xdr:row>25</xdr:row>
      <xdr:rowOff>90714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id="{E2EC8AA0-9FF5-42EC-90C1-6ED60C9DF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2812141"/>
          <a:ext cx="1938628" cy="1596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158395</xdr:rowOff>
    </xdr:from>
    <xdr:to>
      <xdr:col>5</xdr:col>
      <xdr:colOff>759922</xdr:colOff>
      <xdr:row>15</xdr:row>
      <xdr:rowOff>63803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C131F302-1FED-460D-8557-4C65D1345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7786" y="1047395"/>
          <a:ext cx="1975494" cy="1701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27214</xdr:colOff>
      <xdr:row>8</xdr:row>
      <xdr:rowOff>72573</xdr:rowOff>
    </xdr:from>
    <xdr:to>
      <xdr:col>1</xdr:col>
      <xdr:colOff>1832429</xdr:colOff>
      <xdr:row>22</xdr:row>
      <xdr:rowOff>23137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7121259-BDFC-456D-8BFC-5D3C411AB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88"/>
        <a:stretch/>
      </xdr:blipFill>
      <xdr:spPr>
        <a:xfrm>
          <a:off x="1406071" y="1614716"/>
          <a:ext cx="1805215" cy="2236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PRODUCT%20DEVELOPMENT/WINTER%2015/Style%20Descrip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YLE DESCRIPTION"/>
      <sheetName val="Sheet2"/>
      <sheetName val="Sheet3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A2" t="str">
            <v>BP0428</v>
          </cell>
          <cell r="B2" t="str">
            <v>Redruth</v>
          </cell>
          <cell r="C2" t="str">
            <v>Charcoal</v>
          </cell>
          <cell r="D2" t="str">
            <v>XS - 3XL</v>
          </cell>
          <cell r="E2" t="str">
            <v>All</v>
          </cell>
          <cell r="F2" t="str">
            <v>Authentics</v>
          </cell>
          <cell r="G2" t="str">
            <v>88% Cotton, 12% Polyester- Italian fabric</v>
          </cell>
          <cell r="H2" t="str">
            <v>Original Fit</v>
          </cell>
          <cell r="I2" t="str">
            <v>88% Cotton, 12% Polyester</v>
          </cell>
          <cell r="J2" t="str">
            <v>$399</v>
          </cell>
        </row>
        <row r="3">
          <cell r="A3" t="str">
            <v>BP0428</v>
          </cell>
          <cell r="B3" t="str">
            <v>Redruth</v>
          </cell>
          <cell r="C3" t="str">
            <v>Charcoal</v>
          </cell>
          <cell r="D3" t="str">
            <v>XS - 3XL</v>
          </cell>
          <cell r="E3" t="str">
            <v>All</v>
          </cell>
          <cell r="F3" t="str">
            <v>Authentics</v>
          </cell>
          <cell r="G3" t="str">
            <v>88% Cotton, 12% Polyester- Italian fabric</v>
          </cell>
          <cell r="H3" t="str">
            <v>Original Fit</v>
          </cell>
          <cell r="I3" t="str">
            <v>88% Cotton, 12% Polyester</v>
          </cell>
          <cell r="J3" t="str">
            <v>$399</v>
          </cell>
        </row>
        <row r="4">
          <cell r="A4" t="str">
            <v>BP0428</v>
          </cell>
          <cell r="B4" t="str">
            <v>Redruth</v>
          </cell>
          <cell r="C4" t="str">
            <v>Charcoal</v>
          </cell>
          <cell r="D4" t="str">
            <v>XS - 3XL</v>
          </cell>
          <cell r="E4" t="str">
            <v>All</v>
          </cell>
          <cell r="F4" t="str">
            <v>Authentics</v>
          </cell>
          <cell r="G4" t="str">
            <v>88% Cotton, 12% Polyester- Italian fabric</v>
          </cell>
          <cell r="H4" t="str">
            <v>Original Fit</v>
          </cell>
          <cell r="I4" t="str">
            <v>88% Cotton, 12% Polyester</v>
          </cell>
          <cell r="J4" t="str">
            <v>$399</v>
          </cell>
        </row>
        <row r="5">
          <cell r="A5" t="str">
            <v>BP0550</v>
          </cell>
          <cell r="B5" t="str">
            <v>Millerton</v>
          </cell>
          <cell r="C5" t="str">
            <v>Onyx</v>
          </cell>
          <cell r="D5" t="str">
            <v>XS - 3XL</v>
          </cell>
          <cell r="E5" t="str">
            <v>All</v>
          </cell>
          <cell r="F5" t="str">
            <v>Authentics</v>
          </cell>
          <cell r="G5" t="str">
            <v>98% Cotton, 2% Elastane- Italian fabric</v>
          </cell>
          <cell r="H5" t="str">
            <v>Original Fit</v>
          </cell>
          <cell r="I5" t="str">
            <v>98% Cotton, 2% Elastane</v>
          </cell>
          <cell r="J5" t="str">
            <v>$399</v>
          </cell>
        </row>
        <row r="6">
          <cell r="A6" t="str">
            <v>BP0550</v>
          </cell>
          <cell r="B6" t="str">
            <v>Millerton</v>
          </cell>
          <cell r="C6" t="str">
            <v>Onyx</v>
          </cell>
          <cell r="D6" t="str">
            <v>XS - 3XL</v>
          </cell>
          <cell r="E6" t="str">
            <v>All</v>
          </cell>
          <cell r="F6" t="str">
            <v>Authentics</v>
          </cell>
          <cell r="G6" t="str">
            <v>98% Cotton, 2% Elastane- Italian fabric</v>
          </cell>
          <cell r="H6" t="str">
            <v>Original Fit</v>
          </cell>
          <cell r="I6" t="str">
            <v>98% Cotton, 2% Elastane</v>
          </cell>
          <cell r="J6" t="str">
            <v>$399</v>
          </cell>
        </row>
        <row r="7">
          <cell r="A7" t="str">
            <v>BP0550</v>
          </cell>
          <cell r="B7" t="str">
            <v>Millerton</v>
          </cell>
          <cell r="C7" t="str">
            <v>Onyx</v>
          </cell>
          <cell r="D7" t="str">
            <v>XS - 3XL</v>
          </cell>
          <cell r="E7" t="str">
            <v>All</v>
          </cell>
          <cell r="F7" t="str">
            <v>Authentics</v>
          </cell>
          <cell r="G7" t="str">
            <v>98% Cotton, 2% Elastane- Italian fabric</v>
          </cell>
          <cell r="H7" t="str">
            <v>Original Fit</v>
          </cell>
          <cell r="I7" t="str">
            <v>98% Cotton, 2% Elastane</v>
          </cell>
          <cell r="J7" t="str">
            <v>$399</v>
          </cell>
        </row>
        <row r="8">
          <cell r="A8" t="str">
            <v>BP0550</v>
          </cell>
          <cell r="B8" t="str">
            <v>Millerton</v>
          </cell>
          <cell r="C8" t="str">
            <v>Navy</v>
          </cell>
          <cell r="D8" t="str">
            <v>XS - 3XL</v>
          </cell>
          <cell r="E8" t="str">
            <v>All</v>
          </cell>
          <cell r="F8" t="str">
            <v>Authentics</v>
          </cell>
          <cell r="G8" t="str">
            <v>98% Cotton, 2% Elastane- Italian fabric</v>
          </cell>
          <cell r="H8" t="str">
            <v>Original Fit</v>
          </cell>
          <cell r="I8" t="str">
            <v>98% Cotton, 2% Elastane</v>
          </cell>
          <cell r="J8" t="str">
            <v>$399</v>
          </cell>
        </row>
        <row r="9">
          <cell r="A9" t="str">
            <v>BP0550</v>
          </cell>
          <cell r="B9" t="str">
            <v>Millerton</v>
          </cell>
          <cell r="C9" t="str">
            <v>Navy</v>
          </cell>
          <cell r="D9" t="str">
            <v>XS - 3XL</v>
          </cell>
          <cell r="E9" t="str">
            <v>All</v>
          </cell>
          <cell r="F9" t="str">
            <v>Authentics</v>
          </cell>
          <cell r="G9" t="str">
            <v>98% Cotton, 2% Elastane- Italian fabric</v>
          </cell>
          <cell r="H9" t="str">
            <v>Original Fit</v>
          </cell>
          <cell r="I9" t="str">
            <v>98% Cotton, 2% Elastane</v>
          </cell>
          <cell r="J9" t="str">
            <v>$399</v>
          </cell>
        </row>
        <row r="10">
          <cell r="A10" t="str">
            <v>BP0498</v>
          </cell>
          <cell r="B10" t="str">
            <v>Westown</v>
          </cell>
          <cell r="C10" t="str">
            <v>Onyx</v>
          </cell>
          <cell r="D10" t="str">
            <v>XS - 3XL</v>
          </cell>
          <cell r="E10" t="str">
            <v>All</v>
          </cell>
          <cell r="F10" t="str">
            <v>Authentics</v>
          </cell>
          <cell r="G10" t="str">
            <v>70% Wool, 30% Nylon- Italian fabric</v>
          </cell>
          <cell r="I10" t="str">
            <v>70% Wool, 30% Nylon</v>
          </cell>
          <cell r="J10" t="str">
            <v>$549</v>
          </cell>
        </row>
        <row r="11">
          <cell r="A11" t="str">
            <v>BP0498</v>
          </cell>
          <cell r="B11" t="str">
            <v>Westown</v>
          </cell>
          <cell r="C11" t="str">
            <v>Onyx</v>
          </cell>
          <cell r="D11" t="str">
            <v>XS - 3XL</v>
          </cell>
          <cell r="E11" t="str">
            <v>All</v>
          </cell>
          <cell r="F11" t="str">
            <v>Authentics</v>
          </cell>
          <cell r="G11" t="str">
            <v>70% Wool, 30% Nylon- Italian fabric</v>
          </cell>
          <cell r="I11" t="str">
            <v>70% Wool, 30% Nylon</v>
          </cell>
          <cell r="J11" t="str">
            <v>$549</v>
          </cell>
        </row>
        <row r="12">
          <cell r="A12" t="str">
            <v>BP0498</v>
          </cell>
          <cell r="B12" t="str">
            <v>Westown</v>
          </cell>
          <cell r="C12" t="str">
            <v>Bracken</v>
          </cell>
          <cell r="D12" t="str">
            <v>XS - 3XL</v>
          </cell>
          <cell r="E12" t="str">
            <v>All</v>
          </cell>
          <cell r="F12" t="str">
            <v>Authentics</v>
          </cell>
          <cell r="G12" t="str">
            <v>70% Wool, 30% Nylon- Italian fabric</v>
          </cell>
          <cell r="I12" t="str">
            <v>70% Wool, 30% Nylon</v>
          </cell>
          <cell r="J12" t="str">
            <v>$549</v>
          </cell>
        </row>
        <row r="13">
          <cell r="A13" t="str">
            <v>BP0527</v>
          </cell>
          <cell r="B13" t="str">
            <v>Portobello</v>
          </cell>
          <cell r="C13" t="str">
            <v>Swamp</v>
          </cell>
          <cell r="D13" t="str">
            <v>XS - 3XL</v>
          </cell>
          <cell r="E13" t="str">
            <v>Selected</v>
          </cell>
          <cell r="F13" t="str">
            <v>Core</v>
          </cell>
          <cell r="G13" t="str">
            <v>100% Cotton with PU coating- Italian fabric</v>
          </cell>
          <cell r="I13" t="str">
            <v>100% Cotton with PU coating</v>
          </cell>
          <cell r="J13" t="str">
            <v>$459</v>
          </cell>
        </row>
        <row r="14">
          <cell r="A14" t="str">
            <v>BP0527</v>
          </cell>
          <cell r="B14" t="str">
            <v>Portobello</v>
          </cell>
          <cell r="C14" t="str">
            <v>Swamp</v>
          </cell>
          <cell r="D14" t="str">
            <v>XS - 3XL</v>
          </cell>
          <cell r="E14" t="str">
            <v>Selected</v>
          </cell>
          <cell r="F14" t="str">
            <v>Core</v>
          </cell>
          <cell r="G14" t="str">
            <v>100% Cotton with PU coating- Italian fabric</v>
          </cell>
          <cell r="I14" t="str">
            <v>100% Cotton with PU coating</v>
          </cell>
          <cell r="J14" t="str">
            <v>$459</v>
          </cell>
        </row>
        <row r="15">
          <cell r="A15" t="str">
            <v>BP0575</v>
          </cell>
          <cell r="B15" t="str">
            <v>Harper Waxed Jacket</v>
          </cell>
          <cell r="C15" t="str">
            <v>Olive</v>
          </cell>
          <cell r="D15" t="str">
            <v>XS - 3XL</v>
          </cell>
          <cell r="E15" t="str">
            <v>Selected</v>
          </cell>
          <cell r="F15" t="str">
            <v>Core</v>
          </cell>
          <cell r="G15" t="str">
            <v>73% Cotton, 20% Polyamide, 7% wax- Italian fabric</v>
          </cell>
          <cell r="I15" t="str">
            <v>73% Cotton, 20% Polyamide, 7% wax</v>
          </cell>
          <cell r="J15" t="str">
            <v>$499</v>
          </cell>
        </row>
        <row r="16">
          <cell r="A16" t="str">
            <v>BP0575</v>
          </cell>
          <cell r="B16" t="str">
            <v>Harper Waxed Jacket</v>
          </cell>
          <cell r="C16" t="str">
            <v>Olive</v>
          </cell>
          <cell r="D16" t="str">
            <v>XS - 3XL</v>
          </cell>
          <cell r="E16" t="str">
            <v>Selected</v>
          </cell>
          <cell r="F16" t="str">
            <v>Core</v>
          </cell>
          <cell r="G16" t="str">
            <v>73% Cotton, 20% Polyamide, 7% wax- Italian fabric</v>
          </cell>
          <cell r="I16" t="str">
            <v>73% Cotton, 20% Polyamide, 7% wax</v>
          </cell>
          <cell r="J16" t="str">
            <v>$499</v>
          </cell>
        </row>
        <row r="17">
          <cell r="A17" t="str">
            <v>BP0575</v>
          </cell>
          <cell r="B17" t="str">
            <v>Harper Waxed Jacket</v>
          </cell>
          <cell r="C17" t="str">
            <v>Olive</v>
          </cell>
          <cell r="D17" t="str">
            <v>XS - 3XL</v>
          </cell>
          <cell r="E17" t="str">
            <v>Selected</v>
          </cell>
          <cell r="F17" t="str">
            <v>Core</v>
          </cell>
          <cell r="G17" t="str">
            <v>73% Cotton, 20% Polyamide, 7% wax- Italian fabric</v>
          </cell>
          <cell r="I17" t="str">
            <v>73% Cotton, 20% Polyamide, 7% wax</v>
          </cell>
          <cell r="J17" t="str">
            <v>$499</v>
          </cell>
        </row>
        <row r="18">
          <cell r="A18" t="str">
            <v>BP0549</v>
          </cell>
          <cell r="B18" t="str">
            <v>Archers</v>
          </cell>
          <cell r="C18" t="str">
            <v>Granite</v>
          </cell>
          <cell r="D18" t="str">
            <v>XS - 3XL</v>
          </cell>
          <cell r="E18" t="str">
            <v>Selected</v>
          </cell>
          <cell r="F18" t="str">
            <v>Core</v>
          </cell>
          <cell r="G18" t="str">
            <v>75% Virgin Wool, 20% Nylon, 5% Cashmere- Italian fabric</v>
          </cell>
          <cell r="I18" t="str">
            <v>75% Virgin Wool, 20% Nylon, 5% Cashmere</v>
          </cell>
          <cell r="J18" t="str">
            <v>$549</v>
          </cell>
        </row>
        <row r="19">
          <cell r="A19" t="str">
            <v>BP0549</v>
          </cell>
          <cell r="B19" t="str">
            <v>Archers</v>
          </cell>
          <cell r="C19" t="str">
            <v>Granite</v>
          </cell>
          <cell r="D19" t="str">
            <v>XS - 3XL</v>
          </cell>
          <cell r="E19" t="str">
            <v>Selected</v>
          </cell>
          <cell r="F19" t="str">
            <v>Core</v>
          </cell>
          <cell r="G19" t="str">
            <v>75% Virgin Wool, 20% Nylon, 5% Cashmere- Italian fabric</v>
          </cell>
          <cell r="I19" t="str">
            <v>75% Virgin Wool, 20% Nylon, 5% Cashmere</v>
          </cell>
          <cell r="J19" t="str">
            <v>$549</v>
          </cell>
        </row>
        <row r="20">
          <cell r="A20" t="str">
            <v>BP0549</v>
          </cell>
          <cell r="B20" t="str">
            <v>Archers</v>
          </cell>
          <cell r="C20" t="str">
            <v>Granite</v>
          </cell>
          <cell r="D20" t="str">
            <v>XS - 3XL</v>
          </cell>
          <cell r="E20" t="str">
            <v>Selected</v>
          </cell>
          <cell r="F20" t="str">
            <v>Core</v>
          </cell>
          <cell r="G20" t="str">
            <v>75% Virgin Wool, 20% Nylon, 5% Cashmere- Italian fabric</v>
          </cell>
          <cell r="I20" t="str">
            <v>75% Virgin Wool, 20% Nylon, 5% Cashmere</v>
          </cell>
          <cell r="J20" t="str">
            <v>$549</v>
          </cell>
        </row>
        <row r="21">
          <cell r="A21" t="str">
            <v>BP0549</v>
          </cell>
          <cell r="B21" t="str">
            <v>Archers</v>
          </cell>
          <cell r="C21" t="str">
            <v>Granite</v>
          </cell>
          <cell r="D21" t="str">
            <v>XS - 3XL</v>
          </cell>
          <cell r="E21" t="str">
            <v>Selected</v>
          </cell>
          <cell r="F21" t="str">
            <v>Core</v>
          </cell>
          <cell r="G21" t="str">
            <v>75% Virgin Wool, 20% Nylon, 5% Cashmere- Italian fabric</v>
          </cell>
          <cell r="I21" t="str">
            <v>75% Virgin Wool, 20% Nylon, 5% Cashmere</v>
          </cell>
          <cell r="J21" t="str">
            <v>$549</v>
          </cell>
        </row>
        <row r="22">
          <cell r="A22" t="str">
            <v>BP0582</v>
          </cell>
          <cell r="B22" t="str">
            <v>Broughton Jacket</v>
          </cell>
          <cell r="C22" t="str">
            <v>Onyx</v>
          </cell>
          <cell r="D22" t="str">
            <v>XS - 3XL</v>
          </cell>
          <cell r="E22" t="str">
            <v>Selected</v>
          </cell>
          <cell r="F22" t="str">
            <v>Core</v>
          </cell>
          <cell r="J22" t="str">
            <v>$999</v>
          </cell>
        </row>
        <row r="23">
          <cell r="A23" t="str">
            <v>BP0582</v>
          </cell>
          <cell r="B23" t="str">
            <v>Broughton Jacket</v>
          </cell>
          <cell r="C23" t="str">
            <v>Chocolate</v>
          </cell>
          <cell r="D23" t="str">
            <v>XS - 3XL</v>
          </cell>
          <cell r="E23" t="str">
            <v>Selected</v>
          </cell>
          <cell r="F23" t="str">
            <v>Core</v>
          </cell>
          <cell r="J23" t="str">
            <v>$999</v>
          </cell>
        </row>
        <row r="24">
          <cell r="A24" t="str">
            <v>BP0596</v>
          </cell>
          <cell r="B24" t="str">
            <v>Armitage</v>
          </cell>
          <cell r="C24" t="str">
            <v>Navy</v>
          </cell>
          <cell r="D24" t="str">
            <v>XS - 3XL</v>
          </cell>
          <cell r="E24" t="str">
            <v>All</v>
          </cell>
          <cell r="F24" t="str">
            <v>Core</v>
          </cell>
          <cell r="G24" t="str">
            <v xml:space="preserve">100% Cotton twill </v>
          </cell>
          <cell r="I24" t="str">
            <v xml:space="preserve">100% Cotton twill </v>
          </cell>
          <cell r="J24" t="str">
            <v>$299</v>
          </cell>
        </row>
        <row r="25">
          <cell r="A25" t="str">
            <v>BP0604</v>
          </cell>
          <cell r="B25" t="str">
            <v>Anchorite</v>
          </cell>
          <cell r="C25" t="str">
            <v>Marine</v>
          </cell>
          <cell r="D25" t="str">
            <v>XS - 3XL</v>
          </cell>
          <cell r="E25" t="str">
            <v>Selected</v>
          </cell>
          <cell r="F25" t="str">
            <v>Urban Safari</v>
          </cell>
          <cell r="G25" t="str">
            <v>100% Cotton- Italian fabric</v>
          </cell>
          <cell r="I25" t="str">
            <v>100% Cotton</v>
          </cell>
          <cell r="J25" t="str">
            <v>$299</v>
          </cell>
        </row>
        <row r="26">
          <cell r="A26" t="str">
            <v>BP0605</v>
          </cell>
          <cell r="B26" t="str">
            <v>Bankwood Road</v>
          </cell>
          <cell r="C26" t="str">
            <v>Marine</v>
          </cell>
          <cell r="D26" t="str">
            <v>XS - 3XL</v>
          </cell>
          <cell r="E26" t="str">
            <v>Selected</v>
          </cell>
          <cell r="F26" t="str">
            <v>Authentics</v>
          </cell>
          <cell r="J26" t="str">
            <v>$399</v>
          </cell>
        </row>
        <row r="27">
          <cell r="A27" t="str">
            <v>BP0605</v>
          </cell>
          <cell r="B27" t="str">
            <v>Bankwood Road</v>
          </cell>
          <cell r="C27" t="str">
            <v>Riversand</v>
          </cell>
          <cell r="D27" t="str">
            <v>XS - 3XL</v>
          </cell>
          <cell r="E27" t="str">
            <v>Selected</v>
          </cell>
          <cell r="F27" t="str">
            <v>Authentics</v>
          </cell>
          <cell r="J27" t="str">
            <v>$399</v>
          </cell>
        </row>
        <row r="28">
          <cell r="A28" t="str">
            <v>BP0605</v>
          </cell>
          <cell r="B28" t="str">
            <v>Bankwood Road</v>
          </cell>
          <cell r="C28" t="str">
            <v>Stone</v>
          </cell>
          <cell r="D28" t="str">
            <v>XS - 3XL</v>
          </cell>
          <cell r="E28" t="str">
            <v>Selected</v>
          </cell>
          <cell r="F28" t="str">
            <v>Authentics</v>
          </cell>
          <cell r="J28" t="str">
            <v>$399</v>
          </cell>
        </row>
        <row r="29">
          <cell r="A29" t="str">
            <v>BP0600</v>
          </cell>
          <cell r="B29" t="str">
            <v>Ashdale</v>
          </cell>
          <cell r="C29" t="str">
            <v>Granite</v>
          </cell>
          <cell r="D29" t="str">
            <v>XS - 3XL</v>
          </cell>
          <cell r="E29" t="str">
            <v>Selected</v>
          </cell>
          <cell r="F29" t="str">
            <v>Urban Safari</v>
          </cell>
          <cell r="G29" t="str">
            <v>70% Linen, 30% Cotton- Italian fabric</v>
          </cell>
          <cell r="H29" t="str">
            <v>Original Fit</v>
          </cell>
          <cell r="I29" t="str">
            <v>70% Linen, 30% Cotton</v>
          </cell>
          <cell r="J29" t="str">
            <v>$399</v>
          </cell>
        </row>
        <row r="30">
          <cell r="A30" t="str">
            <v>DP0033</v>
          </cell>
          <cell r="B30" t="str">
            <v xml:space="preserve">Findlay Puffer </v>
          </cell>
          <cell r="C30" t="str">
            <v>Midnight</v>
          </cell>
          <cell r="D30" t="str">
            <v>XS - 3XL</v>
          </cell>
          <cell r="E30" t="str">
            <v>Selected</v>
          </cell>
          <cell r="F30" t="str">
            <v>Town</v>
          </cell>
          <cell r="G30" t="str">
            <v>97% Polyester, 3% Polyurathane- Italian fabric</v>
          </cell>
          <cell r="I30" t="str">
            <v>97% Polyester, 3% Polyurathane</v>
          </cell>
          <cell r="J30" t="str">
            <v>$299</v>
          </cell>
        </row>
        <row r="31">
          <cell r="A31" t="str">
            <v>DP0033</v>
          </cell>
          <cell r="B31" t="str">
            <v xml:space="preserve">Findlay Puffer </v>
          </cell>
          <cell r="C31" t="str">
            <v>Midnight</v>
          </cell>
          <cell r="D31" t="str">
            <v>XS - 3XL</v>
          </cell>
          <cell r="E31" t="str">
            <v>Selected</v>
          </cell>
          <cell r="F31" t="str">
            <v>Town</v>
          </cell>
          <cell r="G31" t="str">
            <v>97% Polyester, 3% Polyurathane- Italian fabric</v>
          </cell>
          <cell r="I31" t="str">
            <v>97% Polyester, 3% Polyurathane</v>
          </cell>
          <cell r="J31" t="str">
            <v>$299</v>
          </cell>
        </row>
        <row r="32">
          <cell r="A32" t="str">
            <v>DP0033</v>
          </cell>
          <cell r="B32" t="str">
            <v xml:space="preserve">Findlay Puffer </v>
          </cell>
          <cell r="C32" t="str">
            <v>Onyx</v>
          </cell>
          <cell r="D32" t="str">
            <v>XS - 3XL</v>
          </cell>
          <cell r="E32" t="str">
            <v>Selected</v>
          </cell>
          <cell r="F32" t="str">
            <v>April</v>
          </cell>
          <cell r="G32" t="str">
            <v>97% Polyester, 3% Polyurathane- Italian fabric</v>
          </cell>
          <cell r="I32" t="str">
            <v>97% Polyester, 3% Polyurathane</v>
          </cell>
          <cell r="J32" t="str">
            <v>$299</v>
          </cell>
        </row>
        <row r="33">
          <cell r="A33" t="str">
            <v>DP0033</v>
          </cell>
          <cell r="B33" t="str">
            <v xml:space="preserve">Findlay Puffer </v>
          </cell>
          <cell r="C33" t="str">
            <v>Burgundy</v>
          </cell>
          <cell r="D33" t="str">
            <v>XS - 3XL</v>
          </cell>
          <cell r="E33" t="str">
            <v>Selected</v>
          </cell>
          <cell r="F33" t="str">
            <v>April</v>
          </cell>
          <cell r="G33" t="str">
            <v>97% Polyester, 3% Polyurathane- Italian fabric</v>
          </cell>
          <cell r="I33" t="str">
            <v>97% Polyester, 3% Polyurathane</v>
          </cell>
          <cell r="J33" t="str">
            <v>$299</v>
          </cell>
        </row>
        <row r="34">
          <cell r="A34" t="str">
            <v>BP0606</v>
          </cell>
          <cell r="B34" t="str">
            <v>Glovers</v>
          </cell>
          <cell r="C34" t="str">
            <v>Navy</v>
          </cell>
          <cell r="D34" t="str">
            <v>XS - 3XL</v>
          </cell>
          <cell r="E34" t="str">
            <v>Selected</v>
          </cell>
          <cell r="F34" t="str">
            <v>Town</v>
          </cell>
          <cell r="G34" t="str">
            <v xml:space="preserve">70% Nylon, 30% cotton- </v>
          </cell>
          <cell r="I34" t="str">
            <v>70% Nylon, 30% cotton</v>
          </cell>
          <cell r="J34" t="str">
            <v>$399</v>
          </cell>
        </row>
        <row r="35">
          <cell r="A35" t="str">
            <v>BP0607</v>
          </cell>
          <cell r="B35" t="str">
            <v>Cavell</v>
          </cell>
          <cell r="C35" t="str">
            <v>Bourbon</v>
          </cell>
          <cell r="D35" t="str">
            <v>XS - 3XL</v>
          </cell>
          <cell r="E35" t="str">
            <v>Selected</v>
          </cell>
          <cell r="F35" t="str">
            <v>Country</v>
          </cell>
          <cell r="G35" t="str">
            <v>40% Cotton, 35% Wool, 14% Polyamide, 11% Polyester- Italian fabric</v>
          </cell>
          <cell r="H35" t="str">
            <v>Original Fit</v>
          </cell>
          <cell r="I35" t="str">
            <v>40% Cotton, 35% Wool, 14% Polyamide, 11% Polyester</v>
          </cell>
          <cell r="J35" t="str">
            <v>$399</v>
          </cell>
        </row>
        <row r="36">
          <cell r="A36" t="str">
            <v>BP0608</v>
          </cell>
          <cell r="B36" t="str">
            <v>Hulbert</v>
          </cell>
          <cell r="C36" t="str">
            <v>Asphalt</v>
          </cell>
          <cell r="D36" t="str">
            <v>XS - 3XL</v>
          </cell>
          <cell r="E36" t="str">
            <v>Selected</v>
          </cell>
          <cell r="F36" t="str">
            <v>Country</v>
          </cell>
          <cell r="G36" t="str">
            <v>98% Cotton, 2% Elastane- Italian fabric</v>
          </cell>
          <cell r="I36" t="str">
            <v>98% Cotton, 2% Elastane</v>
          </cell>
          <cell r="J36" t="str">
            <v>$399</v>
          </cell>
        </row>
        <row r="37">
          <cell r="A37" t="str">
            <v>BP0609</v>
          </cell>
          <cell r="B37" t="str">
            <v>Chalford</v>
          </cell>
          <cell r="C37" t="str">
            <v>Charcoal</v>
          </cell>
          <cell r="D37" t="str">
            <v>XS - 3XL</v>
          </cell>
          <cell r="E37" t="str">
            <v>Selected</v>
          </cell>
          <cell r="F37" t="str">
            <v>Town</v>
          </cell>
          <cell r="G37" t="str">
            <v>85% Virgin wool, 15% Nylon- Italian fabric</v>
          </cell>
          <cell r="I37" t="str">
            <v>85% Virgin wool, 15% Nylon</v>
          </cell>
          <cell r="J37" t="str">
            <v>$549</v>
          </cell>
        </row>
        <row r="38">
          <cell r="A38" t="str">
            <v>BP0578</v>
          </cell>
          <cell r="B38" t="str">
            <v>Gilbert Overcoat</v>
          </cell>
          <cell r="C38" t="str">
            <v>Charcoal</v>
          </cell>
          <cell r="D38" t="str">
            <v>XS - 3XL</v>
          </cell>
          <cell r="E38" t="str">
            <v>Selected</v>
          </cell>
          <cell r="F38" t="str">
            <v>Town</v>
          </cell>
          <cell r="G38" t="str">
            <v>85% Virgin wool, 15% Nylon- Italian fabric</v>
          </cell>
          <cell r="I38" t="str">
            <v>85% Virgin wool, 15% Nylon</v>
          </cell>
          <cell r="J38" t="str">
            <v>$549</v>
          </cell>
        </row>
        <row r="39">
          <cell r="A39" t="str">
            <v>BP0578</v>
          </cell>
          <cell r="B39" t="str">
            <v>Gilbert Overcoat</v>
          </cell>
          <cell r="C39" t="str">
            <v>Midnight</v>
          </cell>
          <cell r="D39" t="str">
            <v>XS - 3XL</v>
          </cell>
          <cell r="E39" t="str">
            <v>Selected</v>
          </cell>
          <cell r="F39" t="str">
            <v>Town</v>
          </cell>
          <cell r="G39" t="str">
            <v>85% Virgin wool, 15% Nylon- Italian fabric</v>
          </cell>
          <cell r="I39" t="str">
            <v>85% Virgin wool, 15% Nylon</v>
          </cell>
          <cell r="J39" t="str">
            <v>$549</v>
          </cell>
        </row>
        <row r="40">
          <cell r="A40" t="str">
            <v>BP0610</v>
          </cell>
          <cell r="B40" t="str">
            <v>Radbrook</v>
          </cell>
          <cell r="C40" t="str">
            <v>Anthracite</v>
          </cell>
          <cell r="D40" t="str">
            <v>XS - 3XL</v>
          </cell>
          <cell r="E40" t="str">
            <v>Selected</v>
          </cell>
          <cell r="F40" t="str">
            <v>Town</v>
          </cell>
          <cell r="G40" t="str">
            <v>97% Polyester, 3% Polyurathane- Italian fabric</v>
          </cell>
          <cell r="I40" t="str">
            <v>97% Polyester, 3% Polyurathane</v>
          </cell>
          <cell r="J40" t="str">
            <v>$499</v>
          </cell>
        </row>
        <row r="41">
          <cell r="A41" t="str">
            <v>BP0611</v>
          </cell>
          <cell r="B41" t="str">
            <v>Fisher</v>
          </cell>
          <cell r="C41" t="str">
            <v>Slate</v>
          </cell>
          <cell r="D41" t="str">
            <v>XS - 3XL</v>
          </cell>
          <cell r="E41" t="str">
            <v>Selected</v>
          </cell>
          <cell r="F41" t="str">
            <v>Town</v>
          </cell>
          <cell r="G41" t="str">
            <v>40% Cotton, 35% Wool, 14% Polyamide, 11% Polyester- Italian fabric</v>
          </cell>
          <cell r="H41" t="str">
            <v>Original Fit</v>
          </cell>
          <cell r="I41" t="str">
            <v>40% Cotton, 35% Wool, 14% Polyamide, 11% Polyester</v>
          </cell>
          <cell r="J41" t="str">
            <v>$399</v>
          </cell>
        </row>
        <row r="42">
          <cell r="A42" t="str">
            <v>BP0612</v>
          </cell>
          <cell r="B42" t="str">
            <v>Prion Place</v>
          </cell>
          <cell r="C42" t="str">
            <v>Slate</v>
          </cell>
          <cell r="D42" t="str">
            <v>XS - 3XL</v>
          </cell>
          <cell r="E42" t="str">
            <v>Selected</v>
          </cell>
          <cell r="F42" t="str">
            <v>Country</v>
          </cell>
          <cell r="G42" t="str">
            <v>40% Cotton, 31% Wool, 14% Polyamide, 11% Polyester, 4% Silk- Italian fabric</v>
          </cell>
          <cell r="H42" t="str">
            <v>Sports fit</v>
          </cell>
          <cell r="I42" t="str">
            <v>40% Cotton, 31% Wool, 14% Polyamide, 11% Polyester, 4% Silk</v>
          </cell>
          <cell r="J42" t="str">
            <v>$399</v>
          </cell>
        </row>
        <row r="43">
          <cell r="A43" t="str">
            <v>BP0613</v>
          </cell>
          <cell r="B43" t="str">
            <v>Brennan</v>
          </cell>
          <cell r="C43" t="str">
            <v>Charcoal</v>
          </cell>
          <cell r="D43" t="str">
            <v>XS - 3XL</v>
          </cell>
          <cell r="E43" t="str">
            <v>Selected</v>
          </cell>
          <cell r="F43" t="str">
            <v>Country</v>
          </cell>
          <cell r="G43" t="str">
            <v>70% Wool, 30% Polyester - Italian fabric</v>
          </cell>
          <cell r="I43" t="str">
            <v xml:space="preserve">70% Wool, 30% Polyester </v>
          </cell>
          <cell r="J43" t="str">
            <v>$399</v>
          </cell>
        </row>
        <row r="44">
          <cell r="A44" t="str">
            <v>BP0614</v>
          </cell>
          <cell r="B44" t="str">
            <v>Leverett</v>
          </cell>
          <cell r="C44" t="str">
            <v>Onyx</v>
          </cell>
          <cell r="D44" t="str">
            <v>XS - 3XL</v>
          </cell>
          <cell r="E44" t="str">
            <v>Selected</v>
          </cell>
          <cell r="F44" t="str">
            <v>Country</v>
          </cell>
          <cell r="G44" t="str">
            <v>97% Polyester, 3% Polyurathane- Italian fabric</v>
          </cell>
          <cell r="I44" t="str">
            <v>97% Polyester, 3% Polyurathane</v>
          </cell>
          <cell r="J44" t="str">
            <v>$499</v>
          </cell>
        </row>
        <row r="45">
          <cell r="A45" t="str">
            <v>BP0614</v>
          </cell>
          <cell r="B45" t="str">
            <v>Leverett</v>
          </cell>
          <cell r="C45" t="str">
            <v>Midnight</v>
          </cell>
          <cell r="D45" t="str">
            <v>XS - 3XL</v>
          </cell>
          <cell r="E45" t="str">
            <v>Selected</v>
          </cell>
          <cell r="F45" t="str">
            <v>Country</v>
          </cell>
          <cell r="G45" t="str">
            <v>97% Polyester, 3% Polyurathane- Italian fabric</v>
          </cell>
          <cell r="I45" t="str">
            <v>97% Polyester, 3% Polyurathane</v>
          </cell>
          <cell r="J45" t="str">
            <v>$499</v>
          </cell>
        </row>
        <row r="46">
          <cell r="A46" t="str">
            <v>BP0614</v>
          </cell>
          <cell r="B46" t="str">
            <v>Leverett</v>
          </cell>
          <cell r="C46" t="str">
            <v>Burgundy</v>
          </cell>
          <cell r="D46" t="str">
            <v>XS - 3XL</v>
          </cell>
          <cell r="E46" t="str">
            <v>Selected</v>
          </cell>
          <cell r="F46" t="str">
            <v>Country</v>
          </cell>
          <cell r="G46" t="str">
            <v>97% Polyester, 3% Polyurathane- Italian fabric</v>
          </cell>
          <cell r="I46" t="str">
            <v>97% Polyester, 3% Polyurathane</v>
          </cell>
          <cell r="J46" t="str">
            <v>$499</v>
          </cell>
        </row>
        <row r="47">
          <cell r="A47" t="str">
            <v>BP0615</v>
          </cell>
          <cell r="B47" t="str">
            <v>Saxon</v>
          </cell>
          <cell r="C47" t="str">
            <v>Onyx</v>
          </cell>
          <cell r="D47" t="str">
            <v>XS - 3XL</v>
          </cell>
          <cell r="E47" t="str">
            <v>Selected</v>
          </cell>
          <cell r="F47" t="str">
            <v>Town</v>
          </cell>
          <cell r="G47" t="str">
            <v>80% Wool, 20% Nylon- Italian fabric</v>
          </cell>
          <cell r="I47" t="str">
            <v>80% Wool, 20% Nylon</v>
          </cell>
          <cell r="J47" t="str">
            <v>$499</v>
          </cell>
        </row>
        <row r="48">
          <cell r="A48" t="str">
            <v>BP0616</v>
          </cell>
          <cell r="B48" t="str">
            <v>Halldene</v>
          </cell>
          <cell r="C48" t="str">
            <v>Ink</v>
          </cell>
          <cell r="D48" t="str">
            <v>XS - 3XL</v>
          </cell>
          <cell r="E48" t="str">
            <v>Selected</v>
          </cell>
          <cell r="F48" t="str">
            <v>Town</v>
          </cell>
          <cell r="G48" t="str">
            <v>40% Wool, 32% Cotton, 20% Nylon, 8% polyester- Italian fabric</v>
          </cell>
          <cell r="H48" t="str">
            <v>Original Fit</v>
          </cell>
          <cell r="I48" t="str">
            <v>40% Wool, 32% Cotton, 20% Nylon, 8% polyester</v>
          </cell>
          <cell r="J48" t="str">
            <v>$399</v>
          </cell>
        </row>
        <row r="49">
          <cell r="A49" t="str">
            <v>BP0617</v>
          </cell>
          <cell r="B49" t="str">
            <v>Charlcott</v>
          </cell>
          <cell r="C49" t="str">
            <v>Navy</v>
          </cell>
          <cell r="D49" t="str">
            <v>XS - 3XL</v>
          </cell>
          <cell r="E49" t="str">
            <v>Selected</v>
          </cell>
          <cell r="F49" t="str">
            <v>Country</v>
          </cell>
          <cell r="G49" t="str">
            <v>100% Nylon- Italian fabric</v>
          </cell>
          <cell r="I49" t="str">
            <v>100% Nylon</v>
          </cell>
          <cell r="J49" t="str">
            <v>$399</v>
          </cell>
        </row>
        <row r="50">
          <cell r="A50" t="str">
            <v>BP0621</v>
          </cell>
          <cell r="B50" t="str">
            <v>Handforth</v>
          </cell>
          <cell r="C50" t="str">
            <v>Granite</v>
          </cell>
          <cell r="D50" t="str">
            <v>XS - 3XL</v>
          </cell>
          <cell r="E50" t="str">
            <v>Selected</v>
          </cell>
          <cell r="F50" t="str">
            <v>Town</v>
          </cell>
          <cell r="G50" t="str">
            <v xml:space="preserve">100% cotton, grey melange pique- </v>
          </cell>
          <cell r="H50" t="str">
            <v>Sports fit</v>
          </cell>
          <cell r="I50" t="str">
            <v>100% cotton, grey melange pique</v>
          </cell>
          <cell r="J50" t="str">
            <v>$499</v>
          </cell>
        </row>
        <row r="51">
          <cell r="A51" t="str">
            <v>BP0622</v>
          </cell>
          <cell r="B51" t="str">
            <v>Fowler</v>
          </cell>
          <cell r="C51" t="str">
            <v>Granite</v>
          </cell>
          <cell r="D51" t="str">
            <v>XS - 3XL</v>
          </cell>
          <cell r="E51" t="str">
            <v>Selected</v>
          </cell>
          <cell r="F51" t="str">
            <v>Country</v>
          </cell>
          <cell r="J51" t="str">
            <v>$299</v>
          </cell>
        </row>
        <row r="52">
          <cell r="A52" t="str">
            <v>BP0623</v>
          </cell>
          <cell r="B52" t="str">
            <v>Cultfield</v>
          </cell>
          <cell r="C52" t="str">
            <v>Chocolate</v>
          </cell>
          <cell r="D52" t="str">
            <v>XS - 3XL</v>
          </cell>
          <cell r="E52" t="str">
            <v>Selected</v>
          </cell>
          <cell r="F52" t="str">
            <v>Country</v>
          </cell>
          <cell r="G52" t="str">
            <v>98% Cotton, 2% Elastane- Italian fabric</v>
          </cell>
          <cell r="I52" t="str">
            <v>98% Cotton, 2% Elastane</v>
          </cell>
          <cell r="J52" t="str">
            <v>$399</v>
          </cell>
        </row>
        <row r="53">
          <cell r="A53" t="str">
            <v>BP0623</v>
          </cell>
          <cell r="B53" t="str">
            <v>Cultfield</v>
          </cell>
          <cell r="C53" t="str">
            <v>Onyx</v>
          </cell>
          <cell r="D53" t="str">
            <v>XS - 3XL</v>
          </cell>
          <cell r="E53" t="str">
            <v>Selected</v>
          </cell>
          <cell r="F53" t="str">
            <v>Country</v>
          </cell>
          <cell r="G53" t="str">
            <v>98% Cotton, 2% Elastane- Italian fabric</v>
          </cell>
          <cell r="I53" t="str">
            <v>98% Cotton, 2% Elastane</v>
          </cell>
          <cell r="J53" t="str">
            <v>$399</v>
          </cell>
        </row>
        <row r="54">
          <cell r="A54" t="str">
            <v>BP0625</v>
          </cell>
          <cell r="B54" t="str">
            <v>Bannister</v>
          </cell>
          <cell r="C54" t="str">
            <v>Cognac</v>
          </cell>
          <cell r="D54" t="str">
            <v>XS - 3XL</v>
          </cell>
          <cell r="E54" t="str">
            <v>Selected</v>
          </cell>
          <cell r="F54" t="str">
            <v>Country</v>
          </cell>
          <cell r="J54" t="str">
            <v>$2499</v>
          </cell>
        </row>
        <row r="55">
          <cell r="A55" t="str">
            <v>BP0628</v>
          </cell>
          <cell r="B55" t="str">
            <v>Alport</v>
          </cell>
          <cell r="D55" t="str">
            <v>XS - 3XL</v>
          </cell>
          <cell r="E55" t="str">
            <v>Selected</v>
          </cell>
          <cell r="F55" t="str">
            <v>Country</v>
          </cell>
          <cell r="J55" t="str">
            <v>$1999</v>
          </cell>
        </row>
        <row r="56">
          <cell r="A56" t="str">
            <v>BP0585</v>
          </cell>
          <cell r="B56" t="str">
            <v>Wingshoot Jacket</v>
          </cell>
          <cell r="C56" t="str">
            <v>Bracken</v>
          </cell>
          <cell r="D56" t="str">
            <v>S - 3XL</v>
          </cell>
          <cell r="E56" t="str">
            <v>Selected</v>
          </cell>
          <cell r="F56" t="str">
            <v>Country</v>
          </cell>
          <cell r="G56" t="str">
            <v>88% Cotton, 12% PU- Italian fabric</v>
          </cell>
          <cell r="I56" t="str">
            <v>88% Cotton, 12% PU</v>
          </cell>
          <cell r="J56" t="str">
            <v>$549</v>
          </cell>
        </row>
        <row r="57">
          <cell r="A57" t="str">
            <v>BP0589</v>
          </cell>
          <cell r="B57" t="str">
            <v>Elemental Jacket</v>
          </cell>
          <cell r="C57" t="str">
            <v>Granite</v>
          </cell>
          <cell r="D57" t="str">
            <v>S - 3XL</v>
          </cell>
          <cell r="E57" t="str">
            <v>Selected</v>
          </cell>
          <cell r="F57" t="str">
            <v>Town</v>
          </cell>
          <cell r="G57" t="str">
            <v>85% Wool, 15% Nylon- Italian fabric</v>
          </cell>
          <cell r="I57" t="str">
            <v>85% Wool, 15% Nylon</v>
          </cell>
          <cell r="J57" t="str">
            <v>$799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2"/>
  <sheetViews>
    <sheetView tabSelected="1" view="pageBreakPreview" zoomScale="55" zoomScaleNormal="70" zoomScaleSheetLayoutView="55" zoomScalePageLayoutView="55" workbookViewId="0">
      <selection activeCell="I11" sqref="I11"/>
    </sheetView>
  </sheetViews>
  <sheetFormatPr defaultColWidth="9.26953125" defaultRowHeight="24"/>
  <cols>
    <col min="1" max="1" width="27" style="97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18.26953125" style="88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5.81640625" style="80" customWidth="1"/>
    <col min="13" max="13" width="27.7265625" style="80" customWidth="1"/>
    <col min="14" max="14" width="31.81640625" style="7" customWidth="1"/>
    <col min="15" max="15" width="1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2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3" t="s">
        <v>5</v>
      </c>
      <c r="C5" s="17" t="s">
        <v>40</v>
      </c>
      <c r="D5" s="18"/>
      <c r="E5" s="19"/>
      <c r="F5" s="117" t="s">
        <v>6</v>
      </c>
      <c r="G5" s="118"/>
      <c r="H5" s="119" t="s">
        <v>37</v>
      </c>
      <c r="I5" s="120"/>
      <c r="J5" s="20"/>
      <c r="K5" s="20"/>
      <c r="L5" s="21"/>
      <c r="M5" s="22" t="s">
        <v>7</v>
      </c>
      <c r="N5" s="23">
        <v>45911</v>
      </c>
    </row>
    <row r="6" spans="1:19" ht="30.75" customHeight="1">
      <c r="A6" s="94" t="s">
        <v>8</v>
      </c>
      <c r="B6" s="24"/>
      <c r="D6" s="25"/>
      <c r="E6" s="19"/>
      <c r="F6" s="117" t="s">
        <v>9</v>
      </c>
      <c r="G6" s="118"/>
      <c r="H6" s="121" t="s">
        <v>77</v>
      </c>
      <c r="I6" s="122"/>
      <c r="J6" s="20"/>
      <c r="K6" s="20"/>
      <c r="L6" s="21"/>
      <c r="M6" s="22" t="s">
        <v>10</v>
      </c>
      <c r="N6" s="26"/>
    </row>
    <row r="7" spans="1:19" ht="30.75" customHeight="1">
      <c r="A7" s="94" t="s">
        <v>11</v>
      </c>
      <c r="B7" s="126"/>
      <c r="C7" s="126"/>
      <c r="D7" s="27"/>
      <c r="E7" s="19"/>
      <c r="F7" s="117" t="s">
        <v>12</v>
      </c>
      <c r="G7" s="118"/>
      <c r="H7" s="124">
        <v>45940</v>
      </c>
      <c r="I7" s="125"/>
      <c r="J7" s="20"/>
      <c r="K7" s="20"/>
      <c r="L7" s="21"/>
      <c r="M7" s="22" t="s">
        <v>13</v>
      </c>
      <c r="N7" s="28" t="s">
        <v>76</v>
      </c>
    </row>
    <row r="8" spans="1:19" ht="30.75" customHeight="1">
      <c r="A8" s="95" t="s">
        <v>14</v>
      </c>
      <c r="B8" s="123"/>
      <c r="C8" s="123"/>
      <c r="D8" s="29"/>
      <c r="E8" s="19"/>
      <c r="F8" s="117" t="s">
        <v>15</v>
      </c>
      <c r="G8" s="118"/>
      <c r="H8" s="124">
        <v>46068</v>
      </c>
      <c r="I8" s="125"/>
      <c r="J8" s="30"/>
      <c r="K8" s="30"/>
      <c r="L8" s="21"/>
      <c r="M8" s="22" t="s">
        <v>16</v>
      </c>
      <c r="N8" s="31" t="s">
        <v>61</v>
      </c>
      <c r="O8" s="32"/>
      <c r="P8" s="32"/>
    </row>
    <row r="9" spans="1:19" ht="5.65" customHeight="1">
      <c r="A9" s="96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98.15" customHeight="1">
      <c r="A11" s="89" t="s">
        <v>39</v>
      </c>
      <c r="B11" s="89" t="s">
        <v>78</v>
      </c>
      <c r="C11" s="44" t="s">
        <v>58</v>
      </c>
      <c r="D11" s="45"/>
      <c r="E11" s="46" t="s">
        <v>38</v>
      </c>
      <c r="F11" s="45" t="s">
        <v>35</v>
      </c>
      <c r="G11" s="47" t="s">
        <v>41</v>
      </c>
      <c r="H11" s="48" t="s">
        <v>36</v>
      </c>
      <c r="I11" s="42">
        <v>5860</v>
      </c>
      <c r="J11" s="42">
        <v>0</v>
      </c>
      <c r="K11" s="42">
        <f t="shared" ref="K11" si="0">I11-J11</f>
        <v>5860</v>
      </c>
      <c r="L11" s="90"/>
      <c r="M11" s="43">
        <f t="shared" ref="M11" si="1">K11*L11</f>
        <v>0</v>
      </c>
      <c r="N11" s="111" t="s">
        <v>59</v>
      </c>
      <c r="O11" s="98"/>
    </row>
    <row r="12" spans="1:19" ht="21.75" customHeight="1">
      <c r="A12" s="49"/>
      <c r="B12" s="49"/>
      <c r="C12" s="50"/>
      <c r="D12" s="51"/>
      <c r="E12" s="51"/>
      <c r="F12" s="52"/>
      <c r="G12" s="53"/>
      <c r="H12" s="49"/>
      <c r="I12" s="54"/>
      <c r="J12" s="54"/>
      <c r="K12" s="54"/>
      <c r="L12" s="55"/>
      <c r="M12" s="56"/>
      <c r="N12" s="57"/>
    </row>
    <row r="13" spans="1:19" ht="33.65" customHeight="1">
      <c r="A13" s="58"/>
      <c r="B13" s="58"/>
      <c r="C13" s="59"/>
      <c r="D13" s="58"/>
      <c r="E13" s="58"/>
      <c r="F13" s="58"/>
      <c r="G13" s="60"/>
      <c r="H13" s="72" t="s">
        <v>30</v>
      </c>
      <c r="I13" s="61">
        <f>SUM(I11:I12)</f>
        <v>5860</v>
      </c>
      <c r="J13" s="62"/>
      <c r="K13" s="61">
        <f>SUM(K11:K12)</f>
        <v>5860</v>
      </c>
      <c r="L13" s="63"/>
      <c r="M13" s="64">
        <f>SUM(M11:M12)</f>
        <v>0</v>
      </c>
      <c r="N13" s="65"/>
    </row>
    <row r="14" spans="1:19" ht="39">
      <c r="A14" s="112"/>
      <c r="B14" s="66"/>
      <c r="C14" s="67"/>
      <c r="D14" s="68"/>
      <c r="E14" s="68"/>
      <c r="F14" s="68"/>
      <c r="G14" s="69"/>
      <c r="H14" s="65"/>
      <c r="I14" s="65"/>
      <c r="J14" s="65"/>
      <c r="K14" s="65"/>
      <c r="L14" s="70"/>
      <c r="M14" s="70"/>
      <c r="N14" s="65"/>
    </row>
    <row r="15" spans="1:19" ht="39">
      <c r="A15" s="112" t="s">
        <v>60</v>
      </c>
      <c r="B15" s="66"/>
      <c r="C15" s="67"/>
      <c r="D15" s="68"/>
      <c r="E15" s="68"/>
      <c r="F15" s="68"/>
      <c r="G15" s="69"/>
      <c r="H15" s="65"/>
      <c r="I15" s="65"/>
      <c r="J15" s="65"/>
      <c r="K15" s="65"/>
      <c r="L15" s="70"/>
      <c r="M15" s="70"/>
      <c r="N15" s="65"/>
    </row>
    <row r="16" spans="1:19" ht="21.75" customHeight="1">
      <c r="A16" s="66"/>
      <c r="B16" s="66"/>
      <c r="C16" s="67"/>
      <c r="D16" s="68"/>
      <c r="E16" s="68"/>
      <c r="F16" s="68"/>
      <c r="G16" s="69"/>
      <c r="H16" s="65"/>
      <c r="I16" s="65"/>
      <c r="J16" s="65"/>
      <c r="K16" s="65"/>
      <c r="L16" s="70"/>
      <c r="M16" s="70"/>
      <c r="N16" s="65"/>
    </row>
    <row r="17" spans="1:14" ht="21.75" customHeight="1">
      <c r="A17" s="115" t="s">
        <v>31</v>
      </c>
      <c r="B17" s="115"/>
      <c r="C17" s="71"/>
      <c r="D17" s="72"/>
      <c r="E17" s="116" t="s">
        <v>32</v>
      </c>
      <c r="F17" s="116"/>
      <c r="G17" s="116"/>
      <c r="H17" s="73"/>
      <c r="I17" s="74"/>
      <c r="J17" s="74"/>
      <c r="K17" s="74"/>
      <c r="L17" s="114" t="s">
        <v>33</v>
      </c>
      <c r="M17" s="114"/>
      <c r="N17" s="65"/>
    </row>
    <row r="18" spans="1:14" ht="21.75" customHeight="1">
      <c r="A18" s="81"/>
      <c r="B18" s="76"/>
      <c r="C18" s="77"/>
      <c r="D18" s="75"/>
      <c r="E18" s="75"/>
      <c r="F18" s="75"/>
      <c r="G18" s="78"/>
      <c r="H18" s="79"/>
      <c r="I18" s="79"/>
      <c r="J18" s="79"/>
    </row>
    <row r="19" spans="1:14" ht="21.75" customHeight="1">
      <c r="A19" s="81"/>
      <c r="B19" s="76"/>
      <c r="C19" s="77"/>
      <c r="D19" s="75"/>
      <c r="E19" s="75"/>
      <c r="F19" s="75"/>
      <c r="G19" s="78"/>
      <c r="H19" s="79"/>
      <c r="I19" s="79"/>
      <c r="J19" s="79"/>
    </row>
    <row r="20" spans="1:14" ht="21.75" customHeight="1">
      <c r="A20" s="81"/>
      <c r="B20" s="77"/>
      <c r="C20" s="77"/>
      <c r="D20" s="75"/>
      <c r="E20" s="75"/>
      <c r="F20" s="75"/>
      <c r="G20" s="82"/>
      <c r="H20" s="83"/>
      <c r="I20" s="75"/>
      <c r="J20" s="79"/>
    </row>
    <row r="21" spans="1:14" ht="21.75" customHeight="1">
      <c r="A21" s="85"/>
      <c r="B21" s="84"/>
      <c r="C21" s="76"/>
      <c r="D21" s="79"/>
      <c r="E21" s="85"/>
      <c r="F21" s="85"/>
      <c r="G21" s="86"/>
      <c r="H21" s="87"/>
      <c r="I21" s="87"/>
      <c r="J21" s="79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3">
    <mergeCell ref="L17:M17"/>
    <mergeCell ref="A17:B17"/>
    <mergeCell ref="E17:G17"/>
    <mergeCell ref="F5:G5"/>
    <mergeCell ref="H5:I5"/>
    <mergeCell ref="F6:G6"/>
    <mergeCell ref="H6:I6"/>
    <mergeCell ref="B8:C8"/>
    <mergeCell ref="F8:G8"/>
    <mergeCell ref="H8:I8"/>
    <mergeCell ref="B7:C7"/>
    <mergeCell ref="F7:G7"/>
    <mergeCell ref="H7:I7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275A-46AE-4CC7-AD9A-DDEA8F051730}">
  <sheetPr>
    <pageSetUpPr fitToPage="1"/>
  </sheetPr>
  <dimension ref="A1:G33"/>
  <sheetViews>
    <sheetView view="pageBreakPreview" topLeftCell="A14" zoomScale="70" zoomScaleNormal="80" zoomScaleSheetLayoutView="70" workbookViewId="0">
      <selection activeCell="J35" sqref="J35"/>
    </sheetView>
  </sheetViews>
  <sheetFormatPr defaultRowHeight="12.5"/>
  <cols>
    <col min="1" max="1" width="20.1796875" style="99" customWidth="1"/>
    <col min="2" max="2" width="28" style="99" customWidth="1"/>
    <col min="3" max="3" width="43.08984375" style="99" customWidth="1"/>
    <col min="4" max="5" width="8.7265625" style="99" customWidth="1"/>
    <col min="6" max="7" width="12" style="99" customWidth="1"/>
    <col min="8" max="244" width="8.7265625" style="99"/>
    <col min="245" max="245" width="26.1796875" style="99" customWidth="1"/>
    <col min="246" max="246" width="33.26953125" style="99" customWidth="1"/>
    <col min="247" max="247" width="31.453125" style="99" bestFit="1" customWidth="1"/>
    <col min="248" max="248" width="44.453125" style="99" customWidth="1"/>
    <col min="249" max="249" width="26.1796875" style="99" customWidth="1"/>
    <col min="250" max="250" width="33.1796875" style="99" customWidth="1"/>
    <col min="251" max="251" width="31.453125" style="99" bestFit="1" customWidth="1"/>
    <col min="252" max="252" width="44.453125" style="99" customWidth="1"/>
    <col min="253" max="253" width="19.7265625" style="99" customWidth="1"/>
    <col min="254" max="254" width="22.81640625" style="99" customWidth="1"/>
    <col min="255" max="255" width="52" style="99" bestFit="1" customWidth="1"/>
    <col min="256" max="256" width="25" style="99" bestFit="1" customWidth="1"/>
    <col min="257" max="257" width="23.453125" style="99" customWidth="1"/>
    <col min="258" max="258" width="28.26953125" style="99" customWidth="1"/>
    <col min="259" max="500" width="8.7265625" style="99"/>
    <col min="501" max="501" width="26.1796875" style="99" customWidth="1"/>
    <col min="502" max="502" width="33.26953125" style="99" customWidth="1"/>
    <col min="503" max="503" width="31.453125" style="99" bestFit="1" customWidth="1"/>
    <col min="504" max="504" width="44.453125" style="99" customWidth="1"/>
    <col min="505" max="505" width="26.1796875" style="99" customWidth="1"/>
    <col min="506" max="506" width="33.1796875" style="99" customWidth="1"/>
    <col min="507" max="507" width="31.453125" style="99" bestFit="1" customWidth="1"/>
    <col min="508" max="508" width="44.453125" style="99" customWidth="1"/>
    <col min="509" max="509" width="19.7265625" style="99" customWidth="1"/>
    <col min="510" max="510" width="22.81640625" style="99" customWidth="1"/>
    <col min="511" max="511" width="52" style="99" bestFit="1" customWidth="1"/>
    <col min="512" max="512" width="25" style="99" bestFit="1" customWidth="1"/>
    <col min="513" max="513" width="23.453125" style="99" customWidth="1"/>
    <col min="514" max="514" width="28.26953125" style="99" customWidth="1"/>
    <col min="515" max="756" width="8.7265625" style="99"/>
    <col min="757" max="757" width="26.1796875" style="99" customWidth="1"/>
    <col min="758" max="758" width="33.26953125" style="99" customWidth="1"/>
    <col min="759" max="759" width="31.453125" style="99" bestFit="1" customWidth="1"/>
    <col min="760" max="760" width="44.453125" style="99" customWidth="1"/>
    <col min="761" max="761" width="26.1796875" style="99" customWidth="1"/>
    <col min="762" max="762" width="33.1796875" style="99" customWidth="1"/>
    <col min="763" max="763" width="31.453125" style="99" bestFit="1" customWidth="1"/>
    <col min="764" max="764" width="44.453125" style="99" customWidth="1"/>
    <col min="765" max="765" width="19.7265625" style="99" customWidth="1"/>
    <col min="766" max="766" width="22.81640625" style="99" customWidth="1"/>
    <col min="767" max="767" width="52" style="99" bestFit="1" customWidth="1"/>
    <col min="768" max="768" width="25" style="99" bestFit="1" customWidth="1"/>
    <col min="769" max="769" width="23.453125" style="99" customWidth="1"/>
    <col min="770" max="770" width="28.26953125" style="99" customWidth="1"/>
    <col min="771" max="1012" width="8.7265625" style="99"/>
    <col min="1013" max="1013" width="26.1796875" style="99" customWidth="1"/>
    <col min="1014" max="1014" width="33.26953125" style="99" customWidth="1"/>
    <col min="1015" max="1015" width="31.453125" style="99" bestFit="1" customWidth="1"/>
    <col min="1016" max="1016" width="44.453125" style="99" customWidth="1"/>
    <col min="1017" max="1017" width="26.1796875" style="99" customWidth="1"/>
    <col min="1018" max="1018" width="33.1796875" style="99" customWidth="1"/>
    <col min="1019" max="1019" width="31.453125" style="99" bestFit="1" customWidth="1"/>
    <col min="1020" max="1020" width="44.453125" style="99" customWidth="1"/>
    <col min="1021" max="1021" width="19.7265625" style="99" customWidth="1"/>
    <col min="1022" max="1022" width="22.81640625" style="99" customWidth="1"/>
    <col min="1023" max="1023" width="52" style="99" bestFit="1" customWidth="1"/>
    <col min="1024" max="1024" width="25" style="99" bestFit="1" customWidth="1"/>
    <col min="1025" max="1025" width="23.453125" style="99" customWidth="1"/>
    <col min="1026" max="1026" width="28.26953125" style="99" customWidth="1"/>
    <col min="1027" max="1268" width="8.7265625" style="99"/>
    <col min="1269" max="1269" width="26.1796875" style="99" customWidth="1"/>
    <col min="1270" max="1270" width="33.26953125" style="99" customWidth="1"/>
    <col min="1271" max="1271" width="31.453125" style="99" bestFit="1" customWidth="1"/>
    <col min="1272" max="1272" width="44.453125" style="99" customWidth="1"/>
    <col min="1273" max="1273" width="26.1796875" style="99" customWidth="1"/>
    <col min="1274" max="1274" width="33.1796875" style="99" customWidth="1"/>
    <col min="1275" max="1275" width="31.453125" style="99" bestFit="1" customWidth="1"/>
    <col min="1276" max="1276" width="44.453125" style="99" customWidth="1"/>
    <col min="1277" max="1277" width="19.7265625" style="99" customWidth="1"/>
    <col min="1278" max="1278" width="22.81640625" style="99" customWidth="1"/>
    <col min="1279" max="1279" width="52" style="99" bestFit="1" customWidth="1"/>
    <col min="1280" max="1280" width="25" style="99" bestFit="1" customWidth="1"/>
    <col min="1281" max="1281" width="23.453125" style="99" customWidth="1"/>
    <col min="1282" max="1282" width="28.26953125" style="99" customWidth="1"/>
    <col min="1283" max="1524" width="8.7265625" style="99"/>
    <col min="1525" max="1525" width="26.1796875" style="99" customWidth="1"/>
    <col min="1526" max="1526" width="33.26953125" style="99" customWidth="1"/>
    <col min="1527" max="1527" width="31.453125" style="99" bestFit="1" customWidth="1"/>
    <col min="1528" max="1528" width="44.453125" style="99" customWidth="1"/>
    <col min="1529" max="1529" width="26.1796875" style="99" customWidth="1"/>
    <col min="1530" max="1530" width="33.1796875" style="99" customWidth="1"/>
    <col min="1531" max="1531" width="31.453125" style="99" bestFit="1" customWidth="1"/>
    <col min="1532" max="1532" width="44.453125" style="99" customWidth="1"/>
    <col min="1533" max="1533" width="19.7265625" style="99" customWidth="1"/>
    <col min="1534" max="1534" width="22.81640625" style="99" customWidth="1"/>
    <col min="1535" max="1535" width="52" style="99" bestFit="1" customWidth="1"/>
    <col min="1536" max="1536" width="25" style="99" bestFit="1" customWidth="1"/>
    <col min="1537" max="1537" width="23.453125" style="99" customWidth="1"/>
    <col min="1538" max="1538" width="28.26953125" style="99" customWidth="1"/>
    <col min="1539" max="1780" width="8.7265625" style="99"/>
    <col min="1781" max="1781" width="26.1796875" style="99" customWidth="1"/>
    <col min="1782" max="1782" width="33.26953125" style="99" customWidth="1"/>
    <col min="1783" max="1783" width="31.453125" style="99" bestFit="1" customWidth="1"/>
    <col min="1784" max="1784" width="44.453125" style="99" customWidth="1"/>
    <col min="1785" max="1785" width="26.1796875" style="99" customWidth="1"/>
    <col min="1786" max="1786" width="33.1796875" style="99" customWidth="1"/>
    <col min="1787" max="1787" width="31.453125" style="99" bestFit="1" customWidth="1"/>
    <col min="1788" max="1788" width="44.453125" style="99" customWidth="1"/>
    <col min="1789" max="1789" width="19.7265625" style="99" customWidth="1"/>
    <col min="1790" max="1790" width="22.81640625" style="99" customWidth="1"/>
    <col min="1791" max="1791" width="52" style="99" bestFit="1" customWidth="1"/>
    <col min="1792" max="1792" width="25" style="99" bestFit="1" customWidth="1"/>
    <col min="1793" max="1793" width="23.453125" style="99" customWidth="1"/>
    <col min="1794" max="1794" width="28.26953125" style="99" customWidth="1"/>
    <col min="1795" max="2036" width="8.7265625" style="99"/>
    <col min="2037" max="2037" width="26.1796875" style="99" customWidth="1"/>
    <col min="2038" max="2038" width="33.26953125" style="99" customWidth="1"/>
    <col min="2039" max="2039" width="31.453125" style="99" bestFit="1" customWidth="1"/>
    <col min="2040" max="2040" width="44.453125" style="99" customWidth="1"/>
    <col min="2041" max="2041" width="26.1796875" style="99" customWidth="1"/>
    <col min="2042" max="2042" width="33.1796875" style="99" customWidth="1"/>
    <col min="2043" max="2043" width="31.453125" style="99" bestFit="1" customWidth="1"/>
    <col min="2044" max="2044" width="44.453125" style="99" customWidth="1"/>
    <col min="2045" max="2045" width="19.7265625" style="99" customWidth="1"/>
    <col min="2046" max="2046" width="22.81640625" style="99" customWidth="1"/>
    <col min="2047" max="2047" width="52" style="99" bestFit="1" customWidth="1"/>
    <col min="2048" max="2048" width="25" style="99" bestFit="1" customWidth="1"/>
    <col min="2049" max="2049" width="23.453125" style="99" customWidth="1"/>
    <col min="2050" max="2050" width="28.26953125" style="99" customWidth="1"/>
    <col min="2051" max="2292" width="8.7265625" style="99"/>
    <col min="2293" max="2293" width="26.1796875" style="99" customWidth="1"/>
    <col min="2294" max="2294" width="33.26953125" style="99" customWidth="1"/>
    <col min="2295" max="2295" width="31.453125" style="99" bestFit="1" customWidth="1"/>
    <col min="2296" max="2296" width="44.453125" style="99" customWidth="1"/>
    <col min="2297" max="2297" width="26.1796875" style="99" customWidth="1"/>
    <col min="2298" max="2298" width="33.1796875" style="99" customWidth="1"/>
    <col min="2299" max="2299" width="31.453125" style="99" bestFit="1" customWidth="1"/>
    <col min="2300" max="2300" width="44.453125" style="99" customWidth="1"/>
    <col min="2301" max="2301" width="19.7265625" style="99" customWidth="1"/>
    <col min="2302" max="2302" width="22.81640625" style="99" customWidth="1"/>
    <col min="2303" max="2303" width="52" style="99" bestFit="1" customWidth="1"/>
    <col min="2304" max="2304" width="25" style="99" bestFit="1" customWidth="1"/>
    <col min="2305" max="2305" width="23.453125" style="99" customWidth="1"/>
    <col min="2306" max="2306" width="28.26953125" style="99" customWidth="1"/>
    <col min="2307" max="2548" width="8.7265625" style="99"/>
    <col min="2549" max="2549" width="26.1796875" style="99" customWidth="1"/>
    <col min="2550" max="2550" width="33.26953125" style="99" customWidth="1"/>
    <col min="2551" max="2551" width="31.453125" style="99" bestFit="1" customWidth="1"/>
    <col min="2552" max="2552" width="44.453125" style="99" customWidth="1"/>
    <col min="2553" max="2553" width="26.1796875" style="99" customWidth="1"/>
    <col min="2554" max="2554" width="33.1796875" style="99" customWidth="1"/>
    <col min="2555" max="2555" width="31.453125" style="99" bestFit="1" customWidth="1"/>
    <col min="2556" max="2556" width="44.453125" style="99" customWidth="1"/>
    <col min="2557" max="2557" width="19.7265625" style="99" customWidth="1"/>
    <col min="2558" max="2558" width="22.81640625" style="99" customWidth="1"/>
    <col min="2559" max="2559" width="52" style="99" bestFit="1" customWidth="1"/>
    <col min="2560" max="2560" width="25" style="99" bestFit="1" customWidth="1"/>
    <col min="2561" max="2561" width="23.453125" style="99" customWidth="1"/>
    <col min="2562" max="2562" width="28.26953125" style="99" customWidth="1"/>
    <col min="2563" max="2804" width="8.7265625" style="99"/>
    <col min="2805" max="2805" width="26.1796875" style="99" customWidth="1"/>
    <col min="2806" max="2806" width="33.26953125" style="99" customWidth="1"/>
    <col min="2807" max="2807" width="31.453125" style="99" bestFit="1" customWidth="1"/>
    <col min="2808" max="2808" width="44.453125" style="99" customWidth="1"/>
    <col min="2809" max="2809" width="26.1796875" style="99" customWidth="1"/>
    <col min="2810" max="2810" width="33.1796875" style="99" customWidth="1"/>
    <col min="2811" max="2811" width="31.453125" style="99" bestFit="1" customWidth="1"/>
    <col min="2812" max="2812" width="44.453125" style="99" customWidth="1"/>
    <col min="2813" max="2813" width="19.7265625" style="99" customWidth="1"/>
    <col min="2814" max="2814" width="22.81640625" style="99" customWidth="1"/>
    <col min="2815" max="2815" width="52" style="99" bestFit="1" customWidth="1"/>
    <col min="2816" max="2816" width="25" style="99" bestFit="1" customWidth="1"/>
    <col min="2817" max="2817" width="23.453125" style="99" customWidth="1"/>
    <col min="2818" max="2818" width="28.26953125" style="99" customWidth="1"/>
    <col min="2819" max="3060" width="8.7265625" style="99"/>
    <col min="3061" max="3061" width="26.1796875" style="99" customWidth="1"/>
    <col min="3062" max="3062" width="33.26953125" style="99" customWidth="1"/>
    <col min="3063" max="3063" width="31.453125" style="99" bestFit="1" customWidth="1"/>
    <col min="3064" max="3064" width="44.453125" style="99" customWidth="1"/>
    <col min="3065" max="3065" width="26.1796875" style="99" customWidth="1"/>
    <col min="3066" max="3066" width="33.1796875" style="99" customWidth="1"/>
    <col min="3067" max="3067" width="31.453125" style="99" bestFit="1" customWidth="1"/>
    <col min="3068" max="3068" width="44.453125" style="99" customWidth="1"/>
    <col min="3069" max="3069" width="19.7265625" style="99" customWidth="1"/>
    <col min="3070" max="3070" width="22.81640625" style="99" customWidth="1"/>
    <col min="3071" max="3071" width="52" style="99" bestFit="1" customWidth="1"/>
    <col min="3072" max="3072" width="25" style="99" bestFit="1" customWidth="1"/>
    <col min="3073" max="3073" width="23.453125" style="99" customWidth="1"/>
    <col min="3074" max="3074" width="28.26953125" style="99" customWidth="1"/>
    <col min="3075" max="3316" width="8.7265625" style="99"/>
    <col min="3317" max="3317" width="26.1796875" style="99" customWidth="1"/>
    <col min="3318" max="3318" width="33.26953125" style="99" customWidth="1"/>
    <col min="3319" max="3319" width="31.453125" style="99" bestFit="1" customWidth="1"/>
    <col min="3320" max="3320" width="44.453125" style="99" customWidth="1"/>
    <col min="3321" max="3321" width="26.1796875" style="99" customWidth="1"/>
    <col min="3322" max="3322" width="33.1796875" style="99" customWidth="1"/>
    <col min="3323" max="3323" width="31.453125" style="99" bestFit="1" customWidth="1"/>
    <col min="3324" max="3324" width="44.453125" style="99" customWidth="1"/>
    <col min="3325" max="3325" width="19.7265625" style="99" customWidth="1"/>
    <col min="3326" max="3326" width="22.81640625" style="99" customWidth="1"/>
    <col min="3327" max="3327" width="52" style="99" bestFit="1" customWidth="1"/>
    <col min="3328" max="3328" width="25" style="99" bestFit="1" customWidth="1"/>
    <col min="3329" max="3329" width="23.453125" style="99" customWidth="1"/>
    <col min="3330" max="3330" width="28.26953125" style="99" customWidth="1"/>
    <col min="3331" max="3572" width="8.7265625" style="99"/>
    <col min="3573" max="3573" width="26.1796875" style="99" customWidth="1"/>
    <col min="3574" max="3574" width="33.26953125" style="99" customWidth="1"/>
    <col min="3575" max="3575" width="31.453125" style="99" bestFit="1" customWidth="1"/>
    <col min="3576" max="3576" width="44.453125" style="99" customWidth="1"/>
    <col min="3577" max="3577" width="26.1796875" style="99" customWidth="1"/>
    <col min="3578" max="3578" width="33.1796875" style="99" customWidth="1"/>
    <col min="3579" max="3579" width="31.453125" style="99" bestFit="1" customWidth="1"/>
    <col min="3580" max="3580" width="44.453125" style="99" customWidth="1"/>
    <col min="3581" max="3581" width="19.7265625" style="99" customWidth="1"/>
    <col min="3582" max="3582" width="22.81640625" style="99" customWidth="1"/>
    <col min="3583" max="3583" width="52" style="99" bestFit="1" customWidth="1"/>
    <col min="3584" max="3584" width="25" style="99" bestFit="1" customWidth="1"/>
    <col min="3585" max="3585" width="23.453125" style="99" customWidth="1"/>
    <col min="3586" max="3586" width="28.26953125" style="99" customWidth="1"/>
    <col min="3587" max="3828" width="8.7265625" style="99"/>
    <col min="3829" max="3829" width="26.1796875" style="99" customWidth="1"/>
    <col min="3830" max="3830" width="33.26953125" style="99" customWidth="1"/>
    <col min="3831" max="3831" width="31.453125" style="99" bestFit="1" customWidth="1"/>
    <col min="3832" max="3832" width="44.453125" style="99" customWidth="1"/>
    <col min="3833" max="3833" width="26.1796875" style="99" customWidth="1"/>
    <col min="3834" max="3834" width="33.1796875" style="99" customWidth="1"/>
    <col min="3835" max="3835" width="31.453125" style="99" bestFit="1" customWidth="1"/>
    <col min="3836" max="3836" width="44.453125" style="99" customWidth="1"/>
    <col min="3837" max="3837" width="19.7265625" style="99" customWidth="1"/>
    <col min="3838" max="3838" width="22.81640625" style="99" customWidth="1"/>
    <col min="3839" max="3839" width="52" style="99" bestFit="1" customWidth="1"/>
    <col min="3840" max="3840" width="25" style="99" bestFit="1" customWidth="1"/>
    <col min="3841" max="3841" width="23.453125" style="99" customWidth="1"/>
    <col min="3842" max="3842" width="28.26953125" style="99" customWidth="1"/>
    <col min="3843" max="4084" width="8.7265625" style="99"/>
    <col min="4085" max="4085" width="26.1796875" style="99" customWidth="1"/>
    <col min="4086" max="4086" width="33.26953125" style="99" customWidth="1"/>
    <col min="4087" max="4087" width="31.453125" style="99" bestFit="1" customWidth="1"/>
    <col min="4088" max="4088" width="44.453125" style="99" customWidth="1"/>
    <col min="4089" max="4089" width="26.1796875" style="99" customWidth="1"/>
    <col min="4090" max="4090" width="33.1796875" style="99" customWidth="1"/>
    <col min="4091" max="4091" width="31.453125" style="99" bestFit="1" customWidth="1"/>
    <col min="4092" max="4092" width="44.453125" style="99" customWidth="1"/>
    <col min="4093" max="4093" width="19.7265625" style="99" customWidth="1"/>
    <col min="4094" max="4094" width="22.81640625" style="99" customWidth="1"/>
    <col min="4095" max="4095" width="52" style="99" bestFit="1" customWidth="1"/>
    <col min="4096" max="4096" width="25" style="99" bestFit="1" customWidth="1"/>
    <col min="4097" max="4097" width="23.453125" style="99" customWidth="1"/>
    <col min="4098" max="4098" width="28.26953125" style="99" customWidth="1"/>
    <col min="4099" max="4340" width="8.7265625" style="99"/>
    <col min="4341" max="4341" width="26.1796875" style="99" customWidth="1"/>
    <col min="4342" max="4342" width="33.26953125" style="99" customWidth="1"/>
    <col min="4343" max="4343" width="31.453125" style="99" bestFit="1" customWidth="1"/>
    <col min="4344" max="4344" width="44.453125" style="99" customWidth="1"/>
    <col min="4345" max="4345" width="26.1796875" style="99" customWidth="1"/>
    <col min="4346" max="4346" width="33.1796875" style="99" customWidth="1"/>
    <col min="4347" max="4347" width="31.453125" style="99" bestFit="1" customWidth="1"/>
    <col min="4348" max="4348" width="44.453125" style="99" customWidth="1"/>
    <col min="4349" max="4349" width="19.7265625" style="99" customWidth="1"/>
    <col min="4350" max="4350" width="22.81640625" style="99" customWidth="1"/>
    <col min="4351" max="4351" width="52" style="99" bestFit="1" customWidth="1"/>
    <col min="4352" max="4352" width="25" style="99" bestFit="1" customWidth="1"/>
    <col min="4353" max="4353" width="23.453125" style="99" customWidth="1"/>
    <col min="4354" max="4354" width="28.26953125" style="99" customWidth="1"/>
    <col min="4355" max="4596" width="8.7265625" style="99"/>
    <col min="4597" max="4597" width="26.1796875" style="99" customWidth="1"/>
    <col min="4598" max="4598" width="33.26953125" style="99" customWidth="1"/>
    <col min="4599" max="4599" width="31.453125" style="99" bestFit="1" customWidth="1"/>
    <col min="4600" max="4600" width="44.453125" style="99" customWidth="1"/>
    <col min="4601" max="4601" width="26.1796875" style="99" customWidth="1"/>
    <col min="4602" max="4602" width="33.1796875" style="99" customWidth="1"/>
    <col min="4603" max="4603" width="31.453125" style="99" bestFit="1" customWidth="1"/>
    <col min="4604" max="4604" width="44.453125" style="99" customWidth="1"/>
    <col min="4605" max="4605" width="19.7265625" style="99" customWidth="1"/>
    <col min="4606" max="4606" width="22.81640625" style="99" customWidth="1"/>
    <col min="4607" max="4607" width="52" style="99" bestFit="1" customWidth="1"/>
    <col min="4608" max="4608" width="25" style="99" bestFit="1" customWidth="1"/>
    <col min="4609" max="4609" width="23.453125" style="99" customWidth="1"/>
    <col min="4610" max="4610" width="28.26953125" style="99" customWidth="1"/>
    <col min="4611" max="4852" width="8.7265625" style="99"/>
    <col min="4853" max="4853" width="26.1796875" style="99" customWidth="1"/>
    <col min="4854" max="4854" width="33.26953125" style="99" customWidth="1"/>
    <col min="4855" max="4855" width="31.453125" style="99" bestFit="1" customWidth="1"/>
    <col min="4856" max="4856" width="44.453125" style="99" customWidth="1"/>
    <col min="4857" max="4857" width="26.1796875" style="99" customWidth="1"/>
    <col min="4858" max="4858" width="33.1796875" style="99" customWidth="1"/>
    <col min="4859" max="4859" width="31.453125" style="99" bestFit="1" customWidth="1"/>
    <col min="4860" max="4860" width="44.453125" style="99" customWidth="1"/>
    <col min="4861" max="4861" width="19.7265625" style="99" customWidth="1"/>
    <col min="4862" max="4862" width="22.81640625" style="99" customWidth="1"/>
    <col min="4863" max="4863" width="52" style="99" bestFit="1" customWidth="1"/>
    <col min="4864" max="4864" width="25" style="99" bestFit="1" customWidth="1"/>
    <col min="4865" max="4865" width="23.453125" style="99" customWidth="1"/>
    <col min="4866" max="4866" width="28.26953125" style="99" customWidth="1"/>
    <col min="4867" max="5108" width="8.7265625" style="99"/>
    <col min="5109" max="5109" width="26.1796875" style="99" customWidth="1"/>
    <col min="5110" max="5110" width="33.26953125" style="99" customWidth="1"/>
    <col min="5111" max="5111" width="31.453125" style="99" bestFit="1" customWidth="1"/>
    <col min="5112" max="5112" width="44.453125" style="99" customWidth="1"/>
    <col min="5113" max="5113" width="26.1796875" style="99" customWidth="1"/>
    <col min="5114" max="5114" width="33.1796875" style="99" customWidth="1"/>
    <col min="5115" max="5115" width="31.453125" style="99" bestFit="1" customWidth="1"/>
    <col min="5116" max="5116" width="44.453125" style="99" customWidth="1"/>
    <col min="5117" max="5117" width="19.7265625" style="99" customWidth="1"/>
    <col min="5118" max="5118" width="22.81640625" style="99" customWidth="1"/>
    <col min="5119" max="5119" width="52" style="99" bestFit="1" customWidth="1"/>
    <col min="5120" max="5120" width="25" style="99" bestFit="1" customWidth="1"/>
    <col min="5121" max="5121" width="23.453125" style="99" customWidth="1"/>
    <col min="5122" max="5122" width="28.26953125" style="99" customWidth="1"/>
    <col min="5123" max="5364" width="8.7265625" style="99"/>
    <col min="5365" max="5365" width="26.1796875" style="99" customWidth="1"/>
    <col min="5366" max="5366" width="33.26953125" style="99" customWidth="1"/>
    <col min="5367" max="5367" width="31.453125" style="99" bestFit="1" customWidth="1"/>
    <col min="5368" max="5368" width="44.453125" style="99" customWidth="1"/>
    <col min="5369" max="5369" width="26.1796875" style="99" customWidth="1"/>
    <col min="5370" max="5370" width="33.1796875" style="99" customWidth="1"/>
    <col min="5371" max="5371" width="31.453125" style="99" bestFit="1" customWidth="1"/>
    <col min="5372" max="5372" width="44.453125" style="99" customWidth="1"/>
    <col min="5373" max="5373" width="19.7265625" style="99" customWidth="1"/>
    <col min="5374" max="5374" width="22.81640625" style="99" customWidth="1"/>
    <col min="5375" max="5375" width="52" style="99" bestFit="1" customWidth="1"/>
    <col min="5376" max="5376" width="25" style="99" bestFit="1" customWidth="1"/>
    <col min="5377" max="5377" width="23.453125" style="99" customWidth="1"/>
    <col min="5378" max="5378" width="28.26953125" style="99" customWidth="1"/>
    <col min="5379" max="5620" width="8.7265625" style="99"/>
    <col min="5621" max="5621" width="26.1796875" style="99" customWidth="1"/>
    <col min="5622" max="5622" width="33.26953125" style="99" customWidth="1"/>
    <col min="5623" max="5623" width="31.453125" style="99" bestFit="1" customWidth="1"/>
    <col min="5624" max="5624" width="44.453125" style="99" customWidth="1"/>
    <col min="5625" max="5625" width="26.1796875" style="99" customWidth="1"/>
    <col min="5626" max="5626" width="33.1796875" style="99" customWidth="1"/>
    <col min="5627" max="5627" width="31.453125" style="99" bestFit="1" customWidth="1"/>
    <col min="5628" max="5628" width="44.453125" style="99" customWidth="1"/>
    <col min="5629" max="5629" width="19.7265625" style="99" customWidth="1"/>
    <col min="5630" max="5630" width="22.81640625" style="99" customWidth="1"/>
    <col min="5631" max="5631" width="52" style="99" bestFit="1" customWidth="1"/>
    <col min="5632" max="5632" width="25" style="99" bestFit="1" customWidth="1"/>
    <col min="5633" max="5633" width="23.453125" style="99" customWidth="1"/>
    <col min="5634" max="5634" width="28.26953125" style="99" customWidth="1"/>
    <col min="5635" max="5876" width="8.7265625" style="99"/>
    <col min="5877" max="5877" width="26.1796875" style="99" customWidth="1"/>
    <col min="5878" max="5878" width="33.26953125" style="99" customWidth="1"/>
    <col min="5879" max="5879" width="31.453125" style="99" bestFit="1" customWidth="1"/>
    <col min="5880" max="5880" width="44.453125" style="99" customWidth="1"/>
    <col min="5881" max="5881" width="26.1796875" style="99" customWidth="1"/>
    <col min="5882" max="5882" width="33.1796875" style="99" customWidth="1"/>
    <col min="5883" max="5883" width="31.453125" style="99" bestFit="1" customWidth="1"/>
    <col min="5884" max="5884" width="44.453125" style="99" customWidth="1"/>
    <col min="5885" max="5885" width="19.7265625" style="99" customWidth="1"/>
    <col min="5886" max="5886" width="22.81640625" style="99" customWidth="1"/>
    <col min="5887" max="5887" width="52" style="99" bestFit="1" customWidth="1"/>
    <col min="5888" max="5888" width="25" style="99" bestFit="1" customWidth="1"/>
    <col min="5889" max="5889" width="23.453125" style="99" customWidth="1"/>
    <col min="5890" max="5890" width="28.26953125" style="99" customWidth="1"/>
    <col min="5891" max="6132" width="8.7265625" style="99"/>
    <col min="6133" max="6133" width="26.1796875" style="99" customWidth="1"/>
    <col min="6134" max="6134" width="33.26953125" style="99" customWidth="1"/>
    <col min="6135" max="6135" width="31.453125" style="99" bestFit="1" customWidth="1"/>
    <col min="6136" max="6136" width="44.453125" style="99" customWidth="1"/>
    <col min="6137" max="6137" width="26.1796875" style="99" customWidth="1"/>
    <col min="6138" max="6138" width="33.1796875" style="99" customWidth="1"/>
    <col min="6139" max="6139" width="31.453125" style="99" bestFit="1" customWidth="1"/>
    <col min="6140" max="6140" width="44.453125" style="99" customWidth="1"/>
    <col min="6141" max="6141" width="19.7265625" style="99" customWidth="1"/>
    <col min="6142" max="6142" width="22.81640625" style="99" customWidth="1"/>
    <col min="6143" max="6143" width="52" style="99" bestFit="1" customWidth="1"/>
    <col min="6144" max="6144" width="25" style="99" bestFit="1" customWidth="1"/>
    <col min="6145" max="6145" width="23.453125" style="99" customWidth="1"/>
    <col min="6146" max="6146" width="28.26953125" style="99" customWidth="1"/>
    <col min="6147" max="6388" width="8.7265625" style="99"/>
    <col min="6389" max="6389" width="26.1796875" style="99" customWidth="1"/>
    <col min="6390" max="6390" width="33.26953125" style="99" customWidth="1"/>
    <col min="6391" max="6391" width="31.453125" style="99" bestFit="1" customWidth="1"/>
    <col min="6392" max="6392" width="44.453125" style="99" customWidth="1"/>
    <col min="6393" max="6393" width="26.1796875" style="99" customWidth="1"/>
    <col min="6394" max="6394" width="33.1796875" style="99" customWidth="1"/>
    <col min="6395" max="6395" width="31.453125" style="99" bestFit="1" customWidth="1"/>
    <col min="6396" max="6396" width="44.453125" style="99" customWidth="1"/>
    <col min="6397" max="6397" width="19.7265625" style="99" customWidth="1"/>
    <col min="6398" max="6398" width="22.81640625" style="99" customWidth="1"/>
    <col min="6399" max="6399" width="52" style="99" bestFit="1" customWidth="1"/>
    <col min="6400" max="6400" width="25" style="99" bestFit="1" customWidth="1"/>
    <col min="6401" max="6401" width="23.453125" style="99" customWidth="1"/>
    <col min="6402" max="6402" width="28.26953125" style="99" customWidth="1"/>
    <col min="6403" max="6644" width="8.7265625" style="99"/>
    <col min="6645" max="6645" width="26.1796875" style="99" customWidth="1"/>
    <col min="6646" max="6646" width="33.26953125" style="99" customWidth="1"/>
    <col min="6647" max="6647" width="31.453125" style="99" bestFit="1" customWidth="1"/>
    <col min="6648" max="6648" width="44.453125" style="99" customWidth="1"/>
    <col min="6649" max="6649" width="26.1796875" style="99" customWidth="1"/>
    <col min="6650" max="6650" width="33.1796875" style="99" customWidth="1"/>
    <col min="6651" max="6651" width="31.453125" style="99" bestFit="1" customWidth="1"/>
    <col min="6652" max="6652" width="44.453125" style="99" customWidth="1"/>
    <col min="6653" max="6653" width="19.7265625" style="99" customWidth="1"/>
    <col min="6654" max="6654" width="22.81640625" style="99" customWidth="1"/>
    <col min="6655" max="6655" width="52" style="99" bestFit="1" customWidth="1"/>
    <col min="6656" max="6656" width="25" style="99" bestFit="1" customWidth="1"/>
    <col min="6657" max="6657" width="23.453125" style="99" customWidth="1"/>
    <col min="6658" max="6658" width="28.26953125" style="99" customWidth="1"/>
    <col min="6659" max="6900" width="8.7265625" style="99"/>
    <col min="6901" max="6901" width="26.1796875" style="99" customWidth="1"/>
    <col min="6902" max="6902" width="33.26953125" style="99" customWidth="1"/>
    <col min="6903" max="6903" width="31.453125" style="99" bestFit="1" customWidth="1"/>
    <col min="6904" max="6904" width="44.453125" style="99" customWidth="1"/>
    <col min="6905" max="6905" width="26.1796875" style="99" customWidth="1"/>
    <col min="6906" max="6906" width="33.1796875" style="99" customWidth="1"/>
    <col min="6907" max="6907" width="31.453125" style="99" bestFit="1" customWidth="1"/>
    <col min="6908" max="6908" width="44.453125" style="99" customWidth="1"/>
    <col min="6909" max="6909" width="19.7265625" style="99" customWidth="1"/>
    <col min="6910" max="6910" width="22.81640625" style="99" customWidth="1"/>
    <col min="6911" max="6911" width="52" style="99" bestFit="1" customWidth="1"/>
    <col min="6912" max="6912" width="25" style="99" bestFit="1" customWidth="1"/>
    <col min="6913" max="6913" width="23.453125" style="99" customWidth="1"/>
    <col min="6914" max="6914" width="28.26953125" style="99" customWidth="1"/>
    <col min="6915" max="7156" width="8.7265625" style="99"/>
    <col min="7157" max="7157" width="26.1796875" style="99" customWidth="1"/>
    <col min="7158" max="7158" width="33.26953125" style="99" customWidth="1"/>
    <col min="7159" max="7159" width="31.453125" style="99" bestFit="1" customWidth="1"/>
    <col min="7160" max="7160" width="44.453125" style="99" customWidth="1"/>
    <col min="7161" max="7161" width="26.1796875" style="99" customWidth="1"/>
    <col min="7162" max="7162" width="33.1796875" style="99" customWidth="1"/>
    <col min="7163" max="7163" width="31.453125" style="99" bestFit="1" customWidth="1"/>
    <col min="7164" max="7164" width="44.453125" style="99" customWidth="1"/>
    <col min="7165" max="7165" width="19.7265625" style="99" customWidth="1"/>
    <col min="7166" max="7166" width="22.81640625" style="99" customWidth="1"/>
    <col min="7167" max="7167" width="52" style="99" bestFit="1" customWidth="1"/>
    <col min="7168" max="7168" width="25" style="99" bestFit="1" customWidth="1"/>
    <col min="7169" max="7169" width="23.453125" style="99" customWidth="1"/>
    <col min="7170" max="7170" width="28.26953125" style="99" customWidth="1"/>
    <col min="7171" max="7412" width="8.7265625" style="99"/>
    <col min="7413" max="7413" width="26.1796875" style="99" customWidth="1"/>
    <col min="7414" max="7414" width="33.26953125" style="99" customWidth="1"/>
    <col min="7415" max="7415" width="31.453125" style="99" bestFit="1" customWidth="1"/>
    <col min="7416" max="7416" width="44.453125" style="99" customWidth="1"/>
    <col min="7417" max="7417" width="26.1796875" style="99" customWidth="1"/>
    <col min="7418" max="7418" width="33.1796875" style="99" customWidth="1"/>
    <col min="7419" max="7419" width="31.453125" style="99" bestFit="1" customWidth="1"/>
    <col min="7420" max="7420" width="44.453125" style="99" customWidth="1"/>
    <col min="7421" max="7421" width="19.7265625" style="99" customWidth="1"/>
    <col min="7422" max="7422" width="22.81640625" style="99" customWidth="1"/>
    <col min="7423" max="7423" width="52" style="99" bestFit="1" customWidth="1"/>
    <col min="7424" max="7424" width="25" style="99" bestFit="1" customWidth="1"/>
    <col min="7425" max="7425" width="23.453125" style="99" customWidth="1"/>
    <col min="7426" max="7426" width="28.26953125" style="99" customWidth="1"/>
    <col min="7427" max="7668" width="8.7265625" style="99"/>
    <col min="7669" max="7669" width="26.1796875" style="99" customWidth="1"/>
    <col min="7670" max="7670" width="33.26953125" style="99" customWidth="1"/>
    <col min="7671" max="7671" width="31.453125" style="99" bestFit="1" customWidth="1"/>
    <col min="7672" max="7672" width="44.453125" style="99" customWidth="1"/>
    <col min="7673" max="7673" width="26.1796875" style="99" customWidth="1"/>
    <col min="7674" max="7674" width="33.1796875" style="99" customWidth="1"/>
    <col min="7675" max="7675" width="31.453125" style="99" bestFit="1" customWidth="1"/>
    <col min="7676" max="7676" width="44.453125" style="99" customWidth="1"/>
    <col min="7677" max="7677" width="19.7265625" style="99" customWidth="1"/>
    <col min="7678" max="7678" width="22.81640625" style="99" customWidth="1"/>
    <col min="7679" max="7679" width="52" style="99" bestFit="1" customWidth="1"/>
    <col min="7680" max="7680" width="25" style="99" bestFit="1" customWidth="1"/>
    <col min="7681" max="7681" width="23.453125" style="99" customWidth="1"/>
    <col min="7682" max="7682" width="28.26953125" style="99" customWidth="1"/>
    <col min="7683" max="7924" width="8.7265625" style="99"/>
    <col min="7925" max="7925" width="26.1796875" style="99" customWidth="1"/>
    <col min="7926" max="7926" width="33.26953125" style="99" customWidth="1"/>
    <col min="7927" max="7927" width="31.453125" style="99" bestFit="1" customWidth="1"/>
    <col min="7928" max="7928" width="44.453125" style="99" customWidth="1"/>
    <col min="7929" max="7929" width="26.1796875" style="99" customWidth="1"/>
    <col min="7930" max="7930" width="33.1796875" style="99" customWidth="1"/>
    <col min="7931" max="7931" width="31.453125" style="99" bestFit="1" customWidth="1"/>
    <col min="7932" max="7932" width="44.453125" style="99" customWidth="1"/>
    <col min="7933" max="7933" width="19.7265625" style="99" customWidth="1"/>
    <col min="7934" max="7934" width="22.81640625" style="99" customWidth="1"/>
    <col min="7935" max="7935" width="52" style="99" bestFit="1" customWidth="1"/>
    <col min="7936" max="7936" width="25" style="99" bestFit="1" customWidth="1"/>
    <col min="7937" max="7937" width="23.453125" style="99" customWidth="1"/>
    <col min="7938" max="7938" width="28.26953125" style="99" customWidth="1"/>
    <col min="7939" max="8180" width="8.7265625" style="99"/>
    <col min="8181" max="8181" width="26.1796875" style="99" customWidth="1"/>
    <col min="8182" max="8182" width="33.26953125" style="99" customWidth="1"/>
    <col min="8183" max="8183" width="31.453125" style="99" bestFit="1" customWidth="1"/>
    <col min="8184" max="8184" width="44.453125" style="99" customWidth="1"/>
    <col min="8185" max="8185" width="26.1796875" style="99" customWidth="1"/>
    <col min="8186" max="8186" width="33.1796875" style="99" customWidth="1"/>
    <col min="8187" max="8187" width="31.453125" style="99" bestFit="1" customWidth="1"/>
    <col min="8188" max="8188" width="44.453125" style="99" customWidth="1"/>
    <col min="8189" max="8189" width="19.7265625" style="99" customWidth="1"/>
    <col min="8190" max="8190" width="22.81640625" style="99" customWidth="1"/>
    <col min="8191" max="8191" width="52" style="99" bestFit="1" customWidth="1"/>
    <col min="8192" max="8192" width="25" style="99" bestFit="1" customWidth="1"/>
    <col min="8193" max="8193" width="23.453125" style="99" customWidth="1"/>
    <col min="8194" max="8194" width="28.26953125" style="99" customWidth="1"/>
    <col min="8195" max="8436" width="8.7265625" style="99"/>
    <col min="8437" max="8437" width="26.1796875" style="99" customWidth="1"/>
    <col min="8438" max="8438" width="33.26953125" style="99" customWidth="1"/>
    <col min="8439" max="8439" width="31.453125" style="99" bestFit="1" customWidth="1"/>
    <col min="8440" max="8440" width="44.453125" style="99" customWidth="1"/>
    <col min="8441" max="8441" width="26.1796875" style="99" customWidth="1"/>
    <col min="8442" max="8442" width="33.1796875" style="99" customWidth="1"/>
    <col min="8443" max="8443" width="31.453125" style="99" bestFit="1" customWidth="1"/>
    <col min="8444" max="8444" width="44.453125" style="99" customWidth="1"/>
    <col min="8445" max="8445" width="19.7265625" style="99" customWidth="1"/>
    <col min="8446" max="8446" width="22.81640625" style="99" customWidth="1"/>
    <col min="8447" max="8447" width="52" style="99" bestFit="1" customWidth="1"/>
    <col min="8448" max="8448" width="25" style="99" bestFit="1" customWidth="1"/>
    <col min="8449" max="8449" width="23.453125" style="99" customWidth="1"/>
    <col min="8450" max="8450" width="28.26953125" style="99" customWidth="1"/>
    <col min="8451" max="8692" width="8.7265625" style="99"/>
    <col min="8693" max="8693" width="26.1796875" style="99" customWidth="1"/>
    <col min="8694" max="8694" width="33.26953125" style="99" customWidth="1"/>
    <col min="8695" max="8695" width="31.453125" style="99" bestFit="1" customWidth="1"/>
    <col min="8696" max="8696" width="44.453125" style="99" customWidth="1"/>
    <col min="8697" max="8697" width="26.1796875" style="99" customWidth="1"/>
    <col min="8698" max="8698" width="33.1796875" style="99" customWidth="1"/>
    <col min="8699" max="8699" width="31.453125" style="99" bestFit="1" customWidth="1"/>
    <col min="8700" max="8700" width="44.453125" style="99" customWidth="1"/>
    <col min="8701" max="8701" width="19.7265625" style="99" customWidth="1"/>
    <col min="8702" max="8702" width="22.81640625" style="99" customWidth="1"/>
    <col min="8703" max="8703" width="52" style="99" bestFit="1" customWidth="1"/>
    <col min="8704" max="8704" width="25" style="99" bestFit="1" customWidth="1"/>
    <col min="8705" max="8705" width="23.453125" style="99" customWidth="1"/>
    <col min="8706" max="8706" width="28.26953125" style="99" customWidth="1"/>
    <col min="8707" max="8948" width="8.7265625" style="99"/>
    <col min="8949" max="8949" width="26.1796875" style="99" customWidth="1"/>
    <col min="8950" max="8950" width="33.26953125" style="99" customWidth="1"/>
    <col min="8951" max="8951" width="31.453125" style="99" bestFit="1" customWidth="1"/>
    <col min="8952" max="8952" width="44.453125" style="99" customWidth="1"/>
    <col min="8953" max="8953" width="26.1796875" style="99" customWidth="1"/>
    <col min="8954" max="8954" width="33.1796875" style="99" customWidth="1"/>
    <col min="8955" max="8955" width="31.453125" style="99" bestFit="1" customWidth="1"/>
    <col min="8956" max="8956" width="44.453125" style="99" customWidth="1"/>
    <col min="8957" max="8957" width="19.7265625" style="99" customWidth="1"/>
    <col min="8958" max="8958" width="22.81640625" style="99" customWidth="1"/>
    <col min="8959" max="8959" width="52" style="99" bestFit="1" customWidth="1"/>
    <col min="8960" max="8960" width="25" style="99" bestFit="1" customWidth="1"/>
    <col min="8961" max="8961" width="23.453125" style="99" customWidth="1"/>
    <col min="8962" max="8962" width="28.26953125" style="99" customWidth="1"/>
    <col min="8963" max="9204" width="8.7265625" style="99"/>
    <col min="9205" max="9205" width="26.1796875" style="99" customWidth="1"/>
    <col min="9206" max="9206" width="33.26953125" style="99" customWidth="1"/>
    <col min="9207" max="9207" width="31.453125" style="99" bestFit="1" customWidth="1"/>
    <col min="9208" max="9208" width="44.453125" style="99" customWidth="1"/>
    <col min="9209" max="9209" width="26.1796875" style="99" customWidth="1"/>
    <col min="9210" max="9210" width="33.1796875" style="99" customWidth="1"/>
    <col min="9211" max="9211" width="31.453125" style="99" bestFit="1" customWidth="1"/>
    <col min="9212" max="9212" width="44.453125" style="99" customWidth="1"/>
    <col min="9213" max="9213" width="19.7265625" style="99" customWidth="1"/>
    <col min="9214" max="9214" width="22.81640625" style="99" customWidth="1"/>
    <col min="9215" max="9215" width="52" style="99" bestFit="1" customWidth="1"/>
    <col min="9216" max="9216" width="25" style="99" bestFit="1" customWidth="1"/>
    <col min="9217" max="9217" width="23.453125" style="99" customWidth="1"/>
    <col min="9218" max="9218" width="28.26953125" style="99" customWidth="1"/>
    <col min="9219" max="9460" width="8.7265625" style="99"/>
    <col min="9461" max="9461" width="26.1796875" style="99" customWidth="1"/>
    <col min="9462" max="9462" width="33.26953125" style="99" customWidth="1"/>
    <col min="9463" max="9463" width="31.453125" style="99" bestFit="1" customWidth="1"/>
    <col min="9464" max="9464" width="44.453125" style="99" customWidth="1"/>
    <col min="9465" max="9465" width="26.1796875" style="99" customWidth="1"/>
    <col min="9466" max="9466" width="33.1796875" style="99" customWidth="1"/>
    <col min="9467" max="9467" width="31.453125" style="99" bestFit="1" customWidth="1"/>
    <col min="9468" max="9468" width="44.453125" style="99" customWidth="1"/>
    <col min="9469" max="9469" width="19.7265625" style="99" customWidth="1"/>
    <col min="9470" max="9470" width="22.81640625" style="99" customWidth="1"/>
    <col min="9471" max="9471" width="52" style="99" bestFit="1" customWidth="1"/>
    <col min="9472" max="9472" width="25" style="99" bestFit="1" customWidth="1"/>
    <col min="9473" max="9473" width="23.453125" style="99" customWidth="1"/>
    <col min="9474" max="9474" width="28.26953125" style="99" customWidth="1"/>
    <col min="9475" max="9716" width="8.7265625" style="99"/>
    <col min="9717" max="9717" width="26.1796875" style="99" customWidth="1"/>
    <col min="9718" max="9718" width="33.26953125" style="99" customWidth="1"/>
    <col min="9719" max="9719" width="31.453125" style="99" bestFit="1" customWidth="1"/>
    <col min="9720" max="9720" width="44.453125" style="99" customWidth="1"/>
    <col min="9721" max="9721" width="26.1796875" style="99" customWidth="1"/>
    <col min="9722" max="9722" width="33.1796875" style="99" customWidth="1"/>
    <col min="9723" max="9723" width="31.453125" style="99" bestFit="1" customWidth="1"/>
    <col min="9724" max="9724" width="44.453125" style="99" customWidth="1"/>
    <col min="9725" max="9725" width="19.7265625" style="99" customWidth="1"/>
    <col min="9726" max="9726" width="22.81640625" style="99" customWidth="1"/>
    <col min="9727" max="9727" width="52" style="99" bestFit="1" customWidth="1"/>
    <col min="9728" max="9728" width="25" style="99" bestFit="1" customWidth="1"/>
    <col min="9729" max="9729" width="23.453125" style="99" customWidth="1"/>
    <col min="9730" max="9730" width="28.26953125" style="99" customWidth="1"/>
    <col min="9731" max="9972" width="8.7265625" style="99"/>
    <col min="9973" max="9973" width="26.1796875" style="99" customWidth="1"/>
    <col min="9974" max="9974" width="33.26953125" style="99" customWidth="1"/>
    <col min="9975" max="9975" width="31.453125" style="99" bestFit="1" customWidth="1"/>
    <col min="9976" max="9976" width="44.453125" style="99" customWidth="1"/>
    <col min="9977" max="9977" width="26.1796875" style="99" customWidth="1"/>
    <col min="9978" max="9978" width="33.1796875" style="99" customWidth="1"/>
    <col min="9979" max="9979" width="31.453125" style="99" bestFit="1" customWidth="1"/>
    <col min="9980" max="9980" width="44.453125" style="99" customWidth="1"/>
    <col min="9981" max="9981" width="19.7265625" style="99" customWidth="1"/>
    <col min="9982" max="9982" width="22.81640625" style="99" customWidth="1"/>
    <col min="9983" max="9983" width="52" style="99" bestFit="1" customWidth="1"/>
    <col min="9984" max="9984" width="25" style="99" bestFit="1" customWidth="1"/>
    <col min="9985" max="9985" width="23.453125" style="99" customWidth="1"/>
    <col min="9986" max="9986" width="28.26953125" style="99" customWidth="1"/>
    <col min="9987" max="10228" width="8.7265625" style="99"/>
    <col min="10229" max="10229" width="26.1796875" style="99" customWidth="1"/>
    <col min="10230" max="10230" width="33.26953125" style="99" customWidth="1"/>
    <col min="10231" max="10231" width="31.453125" style="99" bestFit="1" customWidth="1"/>
    <col min="10232" max="10232" width="44.453125" style="99" customWidth="1"/>
    <col min="10233" max="10233" width="26.1796875" style="99" customWidth="1"/>
    <col min="10234" max="10234" width="33.1796875" style="99" customWidth="1"/>
    <col min="10235" max="10235" width="31.453125" style="99" bestFit="1" customWidth="1"/>
    <col min="10236" max="10236" width="44.453125" style="99" customWidth="1"/>
    <col min="10237" max="10237" width="19.7265625" style="99" customWidth="1"/>
    <col min="10238" max="10238" width="22.81640625" style="99" customWidth="1"/>
    <col min="10239" max="10239" width="52" style="99" bestFit="1" customWidth="1"/>
    <col min="10240" max="10240" width="25" style="99" bestFit="1" customWidth="1"/>
    <col min="10241" max="10241" width="23.453125" style="99" customWidth="1"/>
    <col min="10242" max="10242" width="28.26953125" style="99" customWidth="1"/>
    <col min="10243" max="10484" width="8.7265625" style="99"/>
    <col min="10485" max="10485" width="26.1796875" style="99" customWidth="1"/>
    <col min="10486" max="10486" width="33.26953125" style="99" customWidth="1"/>
    <col min="10487" max="10487" width="31.453125" style="99" bestFit="1" customWidth="1"/>
    <col min="10488" max="10488" width="44.453125" style="99" customWidth="1"/>
    <col min="10489" max="10489" width="26.1796875" style="99" customWidth="1"/>
    <col min="10490" max="10490" width="33.1796875" style="99" customWidth="1"/>
    <col min="10491" max="10491" width="31.453125" style="99" bestFit="1" customWidth="1"/>
    <col min="10492" max="10492" width="44.453125" style="99" customWidth="1"/>
    <col min="10493" max="10493" width="19.7265625" style="99" customWidth="1"/>
    <col min="10494" max="10494" width="22.81640625" style="99" customWidth="1"/>
    <col min="10495" max="10495" width="52" style="99" bestFit="1" customWidth="1"/>
    <col min="10496" max="10496" width="25" style="99" bestFit="1" customWidth="1"/>
    <col min="10497" max="10497" width="23.453125" style="99" customWidth="1"/>
    <col min="10498" max="10498" width="28.26953125" style="99" customWidth="1"/>
    <col min="10499" max="10740" width="8.7265625" style="99"/>
    <col min="10741" max="10741" width="26.1796875" style="99" customWidth="1"/>
    <col min="10742" max="10742" width="33.26953125" style="99" customWidth="1"/>
    <col min="10743" max="10743" width="31.453125" style="99" bestFit="1" customWidth="1"/>
    <col min="10744" max="10744" width="44.453125" style="99" customWidth="1"/>
    <col min="10745" max="10745" width="26.1796875" style="99" customWidth="1"/>
    <col min="10746" max="10746" width="33.1796875" style="99" customWidth="1"/>
    <col min="10747" max="10747" width="31.453125" style="99" bestFit="1" customWidth="1"/>
    <col min="10748" max="10748" width="44.453125" style="99" customWidth="1"/>
    <col min="10749" max="10749" width="19.7265625" style="99" customWidth="1"/>
    <col min="10750" max="10750" width="22.81640625" style="99" customWidth="1"/>
    <col min="10751" max="10751" width="52" style="99" bestFit="1" customWidth="1"/>
    <col min="10752" max="10752" width="25" style="99" bestFit="1" customWidth="1"/>
    <col min="10753" max="10753" width="23.453125" style="99" customWidth="1"/>
    <col min="10754" max="10754" width="28.26953125" style="99" customWidth="1"/>
    <col min="10755" max="10996" width="8.7265625" style="99"/>
    <col min="10997" max="10997" width="26.1796875" style="99" customWidth="1"/>
    <col min="10998" max="10998" width="33.26953125" style="99" customWidth="1"/>
    <col min="10999" max="10999" width="31.453125" style="99" bestFit="1" customWidth="1"/>
    <col min="11000" max="11000" width="44.453125" style="99" customWidth="1"/>
    <col min="11001" max="11001" width="26.1796875" style="99" customWidth="1"/>
    <col min="11002" max="11002" width="33.1796875" style="99" customWidth="1"/>
    <col min="11003" max="11003" width="31.453125" style="99" bestFit="1" customWidth="1"/>
    <col min="11004" max="11004" width="44.453125" style="99" customWidth="1"/>
    <col min="11005" max="11005" width="19.7265625" style="99" customWidth="1"/>
    <col min="11006" max="11006" width="22.81640625" style="99" customWidth="1"/>
    <col min="11007" max="11007" width="52" style="99" bestFit="1" customWidth="1"/>
    <col min="11008" max="11008" width="25" style="99" bestFit="1" customWidth="1"/>
    <col min="11009" max="11009" width="23.453125" style="99" customWidth="1"/>
    <col min="11010" max="11010" width="28.26953125" style="99" customWidth="1"/>
    <col min="11011" max="11252" width="8.7265625" style="99"/>
    <col min="11253" max="11253" width="26.1796875" style="99" customWidth="1"/>
    <col min="11254" max="11254" width="33.26953125" style="99" customWidth="1"/>
    <col min="11255" max="11255" width="31.453125" style="99" bestFit="1" customWidth="1"/>
    <col min="11256" max="11256" width="44.453125" style="99" customWidth="1"/>
    <col min="11257" max="11257" width="26.1796875" style="99" customWidth="1"/>
    <col min="11258" max="11258" width="33.1796875" style="99" customWidth="1"/>
    <col min="11259" max="11259" width="31.453125" style="99" bestFit="1" customWidth="1"/>
    <col min="11260" max="11260" width="44.453125" style="99" customWidth="1"/>
    <col min="11261" max="11261" width="19.7265625" style="99" customWidth="1"/>
    <col min="11262" max="11262" width="22.81640625" style="99" customWidth="1"/>
    <col min="11263" max="11263" width="52" style="99" bestFit="1" customWidth="1"/>
    <col min="11264" max="11264" width="25" style="99" bestFit="1" customWidth="1"/>
    <col min="11265" max="11265" width="23.453125" style="99" customWidth="1"/>
    <col min="11266" max="11266" width="28.26953125" style="99" customWidth="1"/>
    <col min="11267" max="11508" width="8.7265625" style="99"/>
    <col min="11509" max="11509" width="26.1796875" style="99" customWidth="1"/>
    <col min="11510" max="11510" width="33.26953125" style="99" customWidth="1"/>
    <col min="11511" max="11511" width="31.453125" style="99" bestFit="1" customWidth="1"/>
    <col min="11512" max="11512" width="44.453125" style="99" customWidth="1"/>
    <col min="11513" max="11513" width="26.1796875" style="99" customWidth="1"/>
    <col min="11514" max="11514" width="33.1796875" style="99" customWidth="1"/>
    <col min="11515" max="11515" width="31.453125" style="99" bestFit="1" customWidth="1"/>
    <col min="11516" max="11516" width="44.453125" style="99" customWidth="1"/>
    <col min="11517" max="11517" width="19.7265625" style="99" customWidth="1"/>
    <col min="11518" max="11518" width="22.81640625" style="99" customWidth="1"/>
    <col min="11519" max="11519" width="52" style="99" bestFit="1" customWidth="1"/>
    <col min="11520" max="11520" width="25" style="99" bestFit="1" customWidth="1"/>
    <col min="11521" max="11521" width="23.453125" style="99" customWidth="1"/>
    <col min="11522" max="11522" width="28.26953125" style="99" customWidth="1"/>
    <col min="11523" max="11764" width="8.7265625" style="99"/>
    <col min="11765" max="11765" width="26.1796875" style="99" customWidth="1"/>
    <col min="11766" max="11766" width="33.26953125" style="99" customWidth="1"/>
    <col min="11767" max="11767" width="31.453125" style="99" bestFit="1" customWidth="1"/>
    <col min="11768" max="11768" width="44.453125" style="99" customWidth="1"/>
    <col min="11769" max="11769" width="26.1796875" style="99" customWidth="1"/>
    <col min="11770" max="11770" width="33.1796875" style="99" customWidth="1"/>
    <col min="11771" max="11771" width="31.453125" style="99" bestFit="1" customWidth="1"/>
    <col min="11772" max="11772" width="44.453125" style="99" customWidth="1"/>
    <col min="11773" max="11773" width="19.7265625" style="99" customWidth="1"/>
    <col min="11774" max="11774" width="22.81640625" style="99" customWidth="1"/>
    <col min="11775" max="11775" width="52" style="99" bestFit="1" customWidth="1"/>
    <col min="11776" max="11776" width="25" style="99" bestFit="1" customWidth="1"/>
    <col min="11777" max="11777" width="23.453125" style="99" customWidth="1"/>
    <col min="11778" max="11778" width="28.26953125" style="99" customWidth="1"/>
    <col min="11779" max="12020" width="8.7265625" style="99"/>
    <col min="12021" max="12021" width="26.1796875" style="99" customWidth="1"/>
    <col min="12022" max="12022" width="33.26953125" style="99" customWidth="1"/>
    <col min="12023" max="12023" width="31.453125" style="99" bestFit="1" customWidth="1"/>
    <col min="12024" max="12024" width="44.453125" style="99" customWidth="1"/>
    <col min="12025" max="12025" width="26.1796875" style="99" customWidth="1"/>
    <col min="12026" max="12026" width="33.1796875" style="99" customWidth="1"/>
    <col min="12027" max="12027" width="31.453125" style="99" bestFit="1" customWidth="1"/>
    <col min="12028" max="12028" width="44.453125" style="99" customWidth="1"/>
    <col min="12029" max="12029" width="19.7265625" style="99" customWidth="1"/>
    <col min="12030" max="12030" width="22.81640625" style="99" customWidth="1"/>
    <col min="12031" max="12031" width="52" style="99" bestFit="1" customWidth="1"/>
    <col min="12032" max="12032" width="25" style="99" bestFit="1" customWidth="1"/>
    <col min="12033" max="12033" width="23.453125" style="99" customWidth="1"/>
    <col min="12034" max="12034" width="28.26953125" style="99" customWidth="1"/>
    <col min="12035" max="12276" width="8.7265625" style="99"/>
    <col min="12277" max="12277" width="26.1796875" style="99" customWidth="1"/>
    <col min="12278" max="12278" width="33.26953125" style="99" customWidth="1"/>
    <col min="12279" max="12279" width="31.453125" style="99" bestFit="1" customWidth="1"/>
    <col min="12280" max="12280" width="44.453125" style="99" customWidth="1"/>
    <col min="12281" max="12281" width="26.1796875" style="99" customWidth="1"/>
    <col min="12282" max="12282" width="33.1796875" style="99" customWidth="1"/>
    <col min="12283" max="12283" width="31.453125" style="99" bestFit="1" customWidth="1"/>
    <col min="12284" max="12284" width="44.453125" style="99" customWidth="1"/>
    <col min="12285" max="12285" width="19.7265625" style="99" customWidth="1"/>
    <col min="12286" max="12286" width="22.81640625" style="99" customWidth="1"/>
    <col min="12287" max="12287" width="52" style="99" bestFit="1" customWidth="1"/>
    <col min="12288" max="12288" width="25" style="99" bestFit="1" customWidth="1"/>
    <col min="12289" max="12289" width="23.453125" style="99" customWidth="1"/>
    <col min="12290" max="12290" width="28.26953125" style="99" customWidth="1"/>
    <col min="12291" max="12532" width="8.7265625" style="99"/>
    <col min="12533" max="12533" width="26.1796875" style="99" customWidth="1"/>
    <col min="12534" max="12534" width="33.26953125" style="99" customWidth="1"/>
    <col min="12535" max="12535" width="31.453125" style="99" bestFit="1" customWidth="1"/>
    <col min="12536" max="12536" width="44.453125" style="99" customWidth="1"/>
    <col min="12537" max="12537" width="26.1796875" style="99" customWidth="1"/>
    <col min="12538" max="12538" width="33.1796875" style="99" customWidth="1"/>
    <col min="12539" max="12539" width="31.453125" style="99" bestFit="1" customWidth="1"/>
    <col min="12540" max="12540" width="44.453125" style="99" customWidth="1"/>
    <col min="12541" max="12541" width="19.7265625" style="99" customWidth="1"/>
    <col min="12542" max="12542" width="22.81640625" style="99" customWidth="1"/>
    <col min="12543" max="12543" width="52" style="99" bestFit="1" customWidth="1"/>
    <col min="12544" max="12544" width="25" style="99" bestFit="1" customWidth="1"/>
    <col min="12545" max="12545" width="23.453125" style="99" customWidth="1"/>
    <col min="12546" max="12546" width="28.26953125" style="99" customWidth="1"/>
    <col min="12547" max="12788" width="8.7265625" style="99"/>
    <col min="12789" max="12789" width="26.1796875" style="99" customWidth="1"/>
    <col min="12790" max="12790" width="33.26953125" style="99" customWidth="1"/>
    <col min="12791" max="12791" width="31.453125" style="99" bestFit="1" customWidth="1"/>
    <col min="12792" max="12792" width="44.453125" style="99" customWidth="1"/>
    <col min="12793" max="12793" width="26.1796875" style="99" customWidth="1"/>
    <col min="12794" max="12794" width="33.1796875" style="99" customWidth="1"/>
    <col min="12795" max="12795" width="31.453125" style="99" bestFit="1" customWidth="1"/>
    <col min="12796" max="12796" width="44.453125" style="99" customWidth="1"/>
    <col min="12797" max="12797" width="19.7265625" style="99" customWidth="1"/>
    <col min="12798" max="12798" width="22.81640625" style="99" customWidth="1"/>
    <col min="12799" max="12799" width="52" style="99" bestFit="1" customWidth="1"/>
    <col min="12800" max="12800" width="25" style="99" bestFit="1" customWidth="1"/>
    <col min="12801" max="12801" width="23.453125" style="99" customWidth="1"/>
    <col min="12802" max="12802" width="28.26953125" style="99" customWidth="1"/>
    <col min="12803" max="13044" width="8.7265625" style="99"/>
    <col min="13045" max="13045" width="26.1796875" style="99" customWidth="1"/>
    <col min="13046" max="13046" width="33.26953125" style="99" customWidth="1"/>
    <col min="13047" max="13047" width="31.453125" style="99" bestFit="1" customWidth="1"/>
    <col min="13048" max="13048" width="44.453125" style="99" customWidth="1"/>
    <col min="13049" max="13049" width="26.1796875" style="99" customWidth="1"/>
    <col min="13050" max="13050" width="33.1796875" style="99" customWidth="1"/>
    <col min="13051" max="13051" width="31.453125" style="99" bestFit="1" customWidth="1"/>
    <col min="13052" max="13052" width="44.453125" style="99" customWidth="1"/>
    <col min="13053" max="13053" width="19.7265625" style="99" customWidth="1"/>
    <col min="13054" max="13054" width="22.81640625" style="99" customWidth="1"/>
    <col min="13055" max="13055" width="52" style="99" bestFit="1" customWidth="1"/>
    <col min="13056" max="13056" width="25" style="99" bestFit="1" customWidth="1"/>
    <col min="13057" max="13057" width="23.453125" style="99" customWidth="1"/>
    <col min="13058" max="13058" width="28.26953125" style="99" customWidth="1"/>
    <col min="13059" max="13300" width="8.7265625" style="99"/>
    <col min="13301" max="13301" width="26.1796875" style="99" customWidth="1"/>
    <col min="13302" max="13302" width="33.26953125" style="99" customWidth="1"/>
    <col min="13303" max="13303" width="31.453125" style="99" bestFit="1" customWidth="1"/>
    <col min="13304" max="13304" width="44.453125" style="99" customWidth="1"/>
    <col min="13305" max="13305" width="26.1796875" style="99" customWidth="1"/>
    <col min="13306" max="13306" width="33.1796875" style="99" customWidth="1"/>
    <col min="13307" max="13307" width="31.453125" style="99" bestFit="1" customWidth="1"/>
    <col min="13308" max="13308" width="44.453125" style="99" customWidth="1"/>
    <col min="13309" max="13309" width="19.7265625" style="99" customWidth="1"/>
    <col min="13310" max="13310" width="22.81640625" style="99" customWidth="1"/>
    <col min="13311" max="13311" width="52" style="99" bestFit="1" customWidth="1"/>
    <col min="13312" max="13312" width="25" style="99" bestFit="1" customWidth="1"/>
    <col min="13313" max="13313" width="23.453125" style="99" customWidth="1"/>
    <col min="13314" max="13314" width="28.26953125" style="99" customWidth="1"/>
    <col min="13315" max="13556" width="8.7265625" style="99"/>
    <col min="13557" max="13557" width="26.1796875" style="99" customWidth="1"/>
    <col min="13558" max="13558" width="33.26953125" style="99" customWidth="1"/>
    <col min="13559" max="13559" width="31.453125" style="99" bestFit="1" customWidth="1"/>
    <col min="13560" max="13560" width="44.453125" style="99" customWidth="1"/>
    <col min="13561" max="13561" width="26.1796875" style="99" customWidth="1"/>
    <col min="13562" max="13562" width="33.1796875" style="99" customWidth="1"/>
    <col min="13563" max="13563" width="31.453125" style="99" bestFit="1" customWidth="1"/>
    <col min="13564" max="13564" width="44.453125" style="99" customWidth="1"/>
    <col min="13565" max="13565" width="19.7265625" style="99" customWidth="1"/>
    <col min="13566" max="13566" width="22.81640625" style="99" customWidth="1"/>
    <col min="13567" max="13567" width="52" style="99" bestFit="1" customWidth="1"/>
    <col min="13568" max="13568" width="25" style="99" bestFit="1" customWidth="1"/>
    <col min="13569" max="13569" width="23.453125" style="99" customWidth="1"/>
    <col min="13570" max="13570" width="28.26953125" style="99" customWidth="1"/>
    <col min="13571" max="13812" width="8.7265625" style="99"/>
    <col min="13813" max="13813" width="26.1796875" style="99" customWidth="1"/>
    <col min="13814" max="13814" width="33.26953125" style="99" customWidth="1"/>
    <col min="13815" max="13815" width="31.453125" style="99" bestFit="1" customWidth="1"/>
    <col min="13816" max="13816" width="44.453125" style="99" customWidth="1"/>
    <col min="13817" max="13817" width="26.1796875" style="99" customWidth="1"/>
    <col min="13818" max="13818" width="33.1796875" style="99" customWidth="1"/>
    <col min="13819" max="13819" width="31.453125" style="99" bestFit="1" customWidth="1"/>
    <col min="13820" max="13820" width="44.453125" style="99" customWidth="1"/>
    <col min="13821" max="13821" width="19.7265625" style="99" customWidth="1"/>
    <col min="13822" max="13822" width="22.81640625" style="99" customWidth="1"/>
    <col min="13823" max="13823" width="52" style="99" bestFit="1" customWidth="1"/>
    <col min="13824" max="13824" width="25" style="99" bestFit="1" customWidth="1"/>
    <col min="13825" max="13825" width="23.453125" style="99" customWidth="1"/>
    <col min="13826" max="13826" width="28.26953125" style="99" customWidth="1"/>
    <col min="13827" max="14068" width="8.7265625" style="99"/>
    <col min="14069" max="14069" width="26.1796875" style="99" customWidth="1"/>
    <col min="14070" max="14070" width="33.26953125" style="99" customWidth="1"/>
    <col min="14071" max="14071" width="31.453125" style="99" bestFit="1" customWidth="1"/>
    <col min="14072" max="14072" width="44.453125" style="99" customWidth="1"/>
    <col min="14073" max="14073" width="26.1796875" style="99" customWidth="1"/>
    <col min="14074" max="14074" width="33.1796875" style="99" customWidth="1"/>
    <col min="14075" max="14075" width="31.453125" style="99" bestFit="1" customWidth="1"/>
    <col min="14076" max="14076" width="44.453125" style="99" customWidth="1"/>
    <col min="14077" max="14077" width="19.7265625" style="99" customWidth="1"/>
    <col min="14078" max="14078" width="22.81640625" style="99" customWidth="1"/>
    <col min="14079" max="14079" width="52" style="99" bestFit="1" customWidth="1"/>
    <col min="14080" max="14080" width="25" style="99" bestFit="1" customWidth="1"/>
    <col min="14081" max="14081" width="23.453125" style="99" customWidth="1"/>
    <col min="14082" max="14082" width="28.26953125" style="99" customWidth="1"/>
    <col min="14083" max="14324" width="8.7265625" style="99"/>
    <col min="14325" max="14325" width="26.1796875" style="99" customWidth="1"/>
    <col min="14326" max="14326" width="33.26953125" style="99" customWidth="1"/>
    <col min="14327" max="14327" width="31.453125" style="99" bestFit="1" customWidth="1"/>
    <col min="14328" max="14328" width="44.453125" style="99" customWidth="1"/>
    <col min="14329" max="14329" width="26.1796875" style="99" customWidth="1"/>
    <col min="14330" max="14330" width="33.1796875" style="99" customWidth="1"/>
    <col min="14331" max="14331" width="31.453125" style="99" bestFit="1" customWidth="1"/>
    <col min="14332" max="14332" width="44.453125" style="99" customWidth="1"/>
    <col min="14333" max="14333" width="19.7265625" style="99" customWidth="1"/>
    <col min="14334" max="14334" width="22.81640625" style="99" customWidth="1"/>
    <col min="14335" max="14335" width="52" style="99" bestFit="1" customWidth="1"/>
    <col min="14336" max="14336" width="25" style="99" bestFit="1" customWidth="1"/>
    <col min="14337" max="14337" width="23.453125" style="99" customWidth="1"/>
    <col min="14338" max="14338" width="28.26953125" style="99" customWidth="1"/>
    <col min="14339" max="14580" width="8.7265625" style="99"/>
    <col min="14581" max="14581" width="26.1796875" style="99" customWidth="1"/>
    <col min="14582" max="14582" width="33.26953125" style="99" customWidth="1"/>
    <col min="14583" max="14583" width="31.453125" style="99" bestFit="1" customWidth="1"/>
    <col min="14584" max="14584" width="44.453125" style="99" customWidth="1"/>
    <col min="14585" max="14585" width="26.1796875" style="99" customWidth="1"/>
    <col min="14586" max="14586" width="33.1796875" style="99" customWidth="1"/>
    <col min="14587" max="14587" width="31.453125" style="99" bestFit="1" customWidth="1"/>
    <col min="14588" max="14588" width="44.453125" style="99" customWidth="1"/>
    <col min="14589" max="14589" width="19.7265625" style="99" customWidth="1"/>
    <col min="14590" max="14590" width="22.81640625" style="99" customWidth="1"/>
    <col min="14591" max="14591" width="52" style="99" bestFit="1" customWidth="1"/>
    <col min="14592" max="14592" width="25" style="99" bestFit="1" customWidth="1"/>
    <col min="14593" max="14593" width="23.453125" style="99" customWidth="1"/>
    <col min="14594" max="14594" width="28.26953125" style="99" customWidth="1"/>
    <col min="14595" max="14836" width="8.7265625" style="99"/>
    <col min="14837" max="14837" width="26.1796875" style="99" customWidth="1"/>
    <col min="14838" max="14838" width="33.26953125" style="99" customWidth="1"/>
    <col min="14839" max="14839" width="31.453125" style="99" bestFit="1" customWidth="1"/>
    <col min="14840" max="14840" width="44.453125" style="99" customWidth="1"/>
    <col min="14841" max="14841" width="26.1796875" style="99" customWidth="1"/>
    <col min="14842" max="14842" width="33.1796875" style="99" customWidth="1"/>
    <col min="14843" max="14843" width="31.453125" style="99" bestFit="1" customWidth="1"/>
    <col min="14844" max="14844" width="44.453125" style="99" customWidth="1"/>
    <col min="14845" max="14845" width="19.7265625" style="99" customWidth="1"/>
    <col min="14846" max="14846" width="22.81640625" style="99" customWidth="1"/>
    <col min="14847" max="14847" width="52" style="99" bestFit="1" customWidth="1"/>
    <col min="14848" max="14848" width="25" style="99" bestFit="1" customWidth="1"/>
    <col min="14849" max="14849" width="23.453125" style="99" customWidth="1"/>
    <col min="14850" max="14850" width="28.26953125" style="99" customWidth="1"/>
    <col min="14851" max="15092" width="8.7265625" style="99"/>
    <col min="15093" max="15093" width="26.1796875" style="99" customWidth="1"/>
    <col min="15094" max="15094" width="33.26953125" style="99" customWidth="1"/>
    <col min="15095" max="15095" width="31.453125" style="99" bestFit="1" customWidth="1"/>
    <col min="15096" max="15096" width="44.453125" style="99" customWidth="1"/>
    <col min="15097" max="15097" width="26.1796875" style="99" customWidth="1"/>
    <col min="15098" max="15098" width="33.1796875" style="99" customWidth="1"/>
    <col min="15099" max="15099" width="31.453125" style="99" bestFit="1" customWidth="1"/>
    <col min="15100" max="15100" width="44.453125" style="99" customWidth="1"/>
    <col min="15101" max="15101" width="19.7265625" style="99" customWidth="1"/>
    <col min="15102" max="15102" width="22.81640625" style="99" customWidth="1"/>
    <col min="15103" max="15103" width="52" style="99" bestFit="1" customWidth="1"/>
    <col min="15104" max="15104" width="25" style="99" bestFit="1" customWidth="1"/>
    <col min="15105" max="15105" width="23.453125" style="99" customWidth="1"/>
    <col min="15106" max="15106" width="28.26953125" style="99" customWidth="1"/>
    <col min="15107" max="15348" width="8.7265625" style="99"/>
    <col min="15349" max="15349" width="26.1796875" style="99" customWidth="1"/>
    <col min="15350" max="15350" width="33.26953125" style="99" customWidth="1"/>
    <col min="15351" max="15351" width="31.453125" style="99" bestFit="1" customWidth="1"/>
    <col min="15352" max="15352" width="44.453125" style="99" customWidth="1"/>
    <col min="15353" max="15353" width="26.1796875" style="99" customWidth="1"/>
    <col min="15354" max="15354" width="33.1796875" style="99" customWidth="1"/>
    <col min="15355" max="15355" width="31.453125" style="99" bestFit="1" customWidth="1"/>
    <col min="15356" max="15356" width="44.453125" style="99" customWidth="1"/>
    <col min="15357" max="15357" width="19.7265625" style="99" customWidth="1"/>
    <col min="15358" max="15358" width="22.81640625" style="99" customWidth="1"/>
    <col min="15359" max="15359" width="52" style="99" bestFit="1" customWidth="1"/>
    <col min="15360" max="15360" width="25" style="99" bestFit="1" customWidth="1"/>
    <col min="15361" max="15361" width="23.453125" style="99" customWidth="1"/>
    <col min="15362" max="15362" width="28.26953125" style="99" customWidth="1"/>
    <col min="15363" max="15604" width="8.7265625" style="99"/>
    <col min="15605" max="15605" width="26.1796875" style="99" customWidth="1"/>
    <col min="15606" max="15606" width="33.26953125" style="99" customWidth="1"/>
    <col min="15607" max="15607" width="31.453125" style="99" bestFit="1" customWidth="1"/>
    <col min="15608" max="15608" width="44.453125" style="99" customWidth="1"/>
    <col min="15609" max="15609" width="26.1796875" style="99" customWidth="1"/>
    <col min="15610" max="15610" width="33.1796875" style="99" customWidth="1"/>
    <col min="15611" max="15611" width="31.453125" style="99" bestFit="1" customWidth="1"/>
    <col min="15612" max="15612" width="44.453125" style="99" customWidth="1"/>
    <col min="15613" max="15613" width="19.7265625" style="99" customWidth="1"/>
    <col min="15614" max="15614" width="22.81640625" style="99" customWidth="1"/>
    <col min="15615" max="15615" width="52" style="99" bestFit="1" customWidth="1"/>
    <col min="15616" max="15616" width="25" style="99" bestFit="1" customWidth="1"/>
    <col min="15617" max="15617" width="23.453125" style="99" customWidth="1"/>
    <col min="15618" max="15618" width="28.26953125" style="99" customWidth="1"/>
    <col min="15619" max="15860" width="8.7265625" style="99"/>
    <col min="15861" max="15861" width="26.1796875" style="99" customWidth="1"/>
    <col min="15862" max="15862" width="33.26953125" style="99" customWidth="1"/>
    <col min="15863" max="15863" width="31.453125" style="99" bestFit="1" customWidth="1"/>
    <col min="15864" max="15864" width="44.453125" style="99" customWidth="1"/>
    <col min="15865" max="15865" width="26.1796875" style="99" customWidth="1"/>
    <col min="15866" max="15866" width="33.1796875" style="99" customWidth="1"/>
    <col min="15867" max="15867" width="31.453125" style="99" bestFit="1" customWidth="1"/>
    <col min="15868" max="15868" width="44.453125" style="99" customWidth="1"/>
    <col min="15869" max="15869" width="19.7265625" style="99" customWidth="1"/>
    <col min="15870" max="15870" width="22.81640625" style="99" customWidth="1"/>
    <col min="15871" max="15871" width="52" style="99" bestFit="1" customWidth="1"/>
    <col min="15872" max="15872" width="25" style="99" bestFit="1" customWidth="1"/>
    <col min="15873" max="15873" width="23.453125" style="99" customWidth="1"/>
    <col min="15874" max="15874" width="28.26953125" style="99" customWidth="1"/>
    <col min="15875" max="16116" width="8.7265625" style="99"/>
    <col min="16117" max="16117" width="26.1796875" style="99" customWidth="1"/>
    <col min="16118" max="16118" width="33.26953125" style="99" customWidth="1"/>
    <col min="16119" max="16119" width="31.453125" style="99" bestFit="1" customWidth="1"/>
    <col min="16120" max="16120" width="44.453125" style="99" customWidth="1"/>
    <col min="16121" max="16121" width="26.1796875" style="99" customWidth="1"/>
    <col min="16122" max="16122" width="33.1796875" style="99" customWidth="1"/>
    <col min="16123" max="16123" width="31.453125" style="99" bestFit="1" customWidth="1"/>
    <col min="16124" max="16124" width="44.453125" style="99" customWidth="1"/>
    <col min="16125" max="16125" width="19.7265625" style="99" customWidth="1"/>
    <col min="16126" max="16126" width="22.81640625" style="99" customWidth="1"/>
    <col min="16127" max="16127" width="52" style="99" bestFit="1" customWidth="1"/>
    <col min="16128" max="16128" width="25" style="99" bestFit="1" customWidth="1"/>
    <col min="16129" max="16129" width="23.453125" style="99" customWidth="1"/>
    <col min="16130" max="16130" width="28.26953125" style="99" customWidth="1"/>
    <col min="16131" max="16384" width="8.7265625" style="99"/>
  </cols>
  <sheetData>
    <row r="1" spans="1:7" ht="31.5" customHeight="1">
      <c r="A1" s="131"/>
      <c r="B1" s="131"/>
      <c r="C1" s="131"/>
      <c r="D1" s="131"/>
      <c r="E1" s="131"/>
      <c r="F1" s="131"/>
      <c r="G1" s="131"/>
    </row>
    <row r="2" spans="1:7">
      <c r="A2" s="100"/>
      <c r="C2" s="101"/>
    </row>
    <row r="3" spans="1:7">
      <c r="A3" s="102"/>
      <c r="B3" s="101"/>
      <c r="C3" s="101"/>
    </row>
    <row r="4" spans="1:7">
      <c r="A4" s="102"/>
      <c r="B4" s="101"/>
      <c r="C4" s="101"/>
    </row>
    <row r="5" spans="1:7">
      <c r="A5" s="102"/>
      <c r="C5" s="101"/>
    </row>
    <row r="6" spans="1:7" ht="13">
      <c r="A6" s="127" t="s">
        <v>42</v>
      </c>
      <c r="B6" s="128"/>
      <c r="C6" s="129"/>
    </row>
    <row r="7" spans="1:7">
      <c r="A7" s="103" t="s">
        <v>39</v>
      </c>
      <c r="B7" s="104" t="s">
        <v>43</v>
      </c>
      <c r="C7" s="105" t="s">
        <v>44</v>
      </c>
    </row>
    <row r="8" spans="1:7">
      <c r="A8" s="106"/>
      <c r="B8" s="107"/>
      <c r="C8" s="108"/>
    </row>
    <row r="9" spans="1:7">
      <c r="A9" s="106"/>
      <c r="B9" s="106"/>
      <c r="C9" s="108" t="s">
        <v>62</v>
      </c>
    </row>
    <row r="10" spans="1:7">
      <c r="A10" s="106"/>
      <c r="B10" s="106"/>
      <c r="C10" s="108" t="s">
        <v>63</v>
      </c>
    </row>
    <row r="11" spans="1:7">
      <c r="A11" s="106"/>
      <c r="B11" s="106"/>
      <c r="C11" s="108" t="s">
        <v>64</v>
      </c>
    </row>
    <row r="12" spans="1:7">
      <c r="A12" s="106"/>
      <c r="B12" s="106"/>
      <c r="C12" s="108" t="s">
        <v>45</v>
      </c>
    </row>
    <row r="13" spans="1:7">
      <c r="A13" s="106"/>
      <c r="B13" s="106"/>
      <c r="C13" s="108" t="s">
        <v>46</v>
      </c>
    </row>
    <row r="14" spans="1:7">
      <c r="A14" s="106"/>
      <c r="B14" s="106"/>
      <c r="C14" s="108" t="s">
        <v>47</v>
      </c>
    </row>
    <row r="15" spans="1:7">
      <c r="A15" s="106"/>
      <c r="B15" s="106"/>
      <c r="C15" s="108" t="s">
        <v>65</v>
      </c>
    </row>
    <row r="16" spans="1:7">
      <c r="A16" s="106"/>
      <c r="B16" s="106"/>
      <c r="C16" s="108" t="s">
        <v>66</v>
      </c>
    </row>
    <row r="17" spans="1:7">
      <c r="A17" s="106"/>
      <c r="B17" s="106"/>
      <c r="C17" s="108" t="s">
        <v>48</v>
      </c>
    </row>
    <row r="18" spans="1:7">
      <c r="A18" s="106"/>
      <c r="B18" s="106"/>
      <c r="C18" s="108" t="s">
        <v>67</v>
      </c>
    </row>
    <row r="19" spans="1:7">
      <c r="A19" s="106"/>
      <c r="B19" s="106"/>
      <c r="C19" s="108" t="s">
        <v>68</v>
      </c>
    </row>
    <row r="20" spans="1:7">
      <c r="A20" s="106"/>
      <c r="B20" s="106"/>
      <c r="C20" s="108" t="s">
        <v>49</v>
      </c>
    </row>
    <row r="21" spans="1:7">
      <c r="A21" s="106"/>
      <c r="B21" s="106"/>
      <c r="C21" s="108" t="s">
        <v>50</v>
      </c>
    </row>
    <row r="22" spans="1:7">
      <c r="A22" s="106"/>
      <c r="B22" s="106"/>
      <c r="C22" s="108" t="s">
        <v>51</v>
      </c>
    </row>
    <row r="23" spans="1:7" ht="12.5" customHeight="1">
      <c r="A23" s="106"/>
      <c r="B23" s="106"/>
      <c r="C23" s="108" t="s">
        <v>72</v>
      </c>
    </row>
    <row r="24" spans="1:7" ht="12.5" customHeight="1">
      <c r="A24" s="106"/>
      <c r="B24" s="106"/>
      <c r="C24" s="108" t="s">
        <v>73</v>
      </c>
    </row>
    <row r="25" spans="1:7">
      <c r="A25" s="106"/>
      <c r="B25" s="106"/>
      <c r="C25" s="108"/>
    </row>
    <row r="27" spans="1:7" ht="15.5">
      <c r="A27" s="109" t="s">
        <v>52</v>
      </c>
      <c r="B27" s="109" t="s">
        <v>53</v>
      </c>
      <c r="C27" s="109" t="s">
        <v>54</v>
      </c>
      <c r="D27" s="109" t="s">
        <v>55</v>
      </c>
      <c r="E27" s="109" t="s">
        <v>56</v>
      </c>
      <c r="F27" s="109" t="s">
        <v>23</v>
      </c>
      <c r="G27" s="109" t="s">
        <v>74</v>
      </c>
    </row>
    <row r="28" spans="1:7" ht="15.5" customHeight="1">
      <c r="A28" s="110" t="s">
        <v>85</v>
      </c>
      <c r="B28" s="109" t="s">
        <v>69</v>
      </c>
      <c r="C28" s="109" t="s">
        <v>39</v>
      </c>
      <c r="D28" s="109">
        <v>1574</v>
      </c>
      <c r="E28" s="109">
        <f>ROUNDUP(D28*1.08,0)+15</f>
        <v>1715</v>
      </c>
      <c r="F28" s="109" t="s">
        <v>71</v>
      </c>
      <c r="G28" s="109" t="s">
        <v>75</v>
      </c>
    </row>
    <row r="29" spans="1:7" ht="15.5">
      <c r="A29" s="110" t="s">
        <v>86</v>
      </c>
      <c r="B29" s="109" t="s">
        <v>82</v>
      </c>
      <c r="C29" s="109" t="s">
        <v>39</v>
      </c>
      <c r="D29" s="109">
        <v>946</v>
      </c>
      <c r="E29" s="109">
        <f t="shared" ref="E29:E31" si="0">ROUNDUP(D29*1.08,0)+15</f>
        <v>1037</v>
      </c>
      <c r="F29" s="109" t="s">
        <v>79</v>
      </c>
      <c r="G29" s="109" t="s">
        <v>75</v>
      </c>
    </row>
    <row r="30" spans="1:7" ht="15.5">
      <c r="A30" s="110" t="s">
        <v>87</v>
      </c>
      <c r="B30" s="109" t="s">
        <v>83</v>
      </c>
      <c r="C30" s="109" t="s">
        <v>39</v>
      </c>
      <c r="D30" s="109">
        <v>944</v>
      </c>
      <c r="E30" s="109">
        <f t="shared" ref="E30" si="1">ROUNDUP(D30*1.08,0)+15</f>
        <v>1035</v>
      </c>
      <c r="F30" s="109" t="s">
        <v>80</v>
      </c>
      <c r="G30" s="109" t="s">
        <v>75</v>
      </c>
    </row>
    <row r="31" spans="1:7" ht="15.5">
      <c r="A31" s="110" t="s">
        <v>88</v>
      </c>
      <c r="B31" s="109" t="s">
        <v>70</v>
      </c>
      <c r="C31" s="109" t="s">
        <v>39</v>
      </c>
      <c r="D31" s="109">
        <v>1261</v>
      </c>
      <c r="E31" s="109">
        <f t="shared" si="0"/>
        <v>1377</v>
      </c>
      <c r="F31" s="109" t="s">
        <v>57</v>
      </c>
      <c r="G31" s="109" t="s">
        <v>75</v>
      </c>
    </row>
    <row r="32" spans="1:7" ht="15.5">
      <c r="A32" s="110" t="s">
        <v>89</v>
      </c>
      <c r="B32" s="109" t="s">
        <v>84</v>
      </c>
      <c r="C32" s="109" t="s">
        <v>39</v>
      </c>
      <c r="D32" s="109">
        <v>630</v>
      </c>
      <c r="E32" s="109">
        <f t="shared" ref="E32" si="2">ROUNDUP(D32*1.08,0)+15</f>
        <v>696</v>
      </c>
      <c r="F32" s="109" t="s">
        <v>81</v>
      </c>
      <c r="G32" s="109" t="s">
        <v>75</v>
      </c>
    </row>
    <row r="33" spans="1:7" ht="15.5">
      <c r="A33" s="130" t="s">
        <v>55</v>
      </c>
      <c r="B33" s="130"/>
      <c r="C33" s="130"/>
      <c r="D33" s="130"/>
      <c r="E33" s="109">
        <f>SUM(E28:E32)</f>
        <v>5860</v>
      </c>
      <c r="F33" s="113"/>
      <c r="G33" s="113"/>
    </row>
  </sheetData>
  <mergeCells count="3">
    <mergeCell ref="A6:C6"/>
    <mergeCell ref="A33:D33"/>
    <mergeCell ref="A1:G1"/>
  </mergeCells>
  <phoneticPr fontId="5" type="noConversion"/>
  <printOptions horizontalCentered="1" verticalCentered="1"/>
  <pageMargins left="0.35433070866141736" right="0.35433070866141736" top="0.59055118110236227" bottom="0.59055118110236227" header="0.51181102362204722" footer="0.11811023622047245"/>
  <pageSetup paperSize="9" scale="98" orientation="landscape" r:id="rId1"/>
  <headerFooter alignWithMargins="0">
    <oddFooter>&amp;C&amp;P&amp;D&amp;F&amp;A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93585-8213-4F41-99BF-2DDE3FA83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59363-D083-438A-A951-17A63495439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68C5684D-EF3C-4D14-BF5F-2474894281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</vt:lpstr>
      <vt:lpstr>CARE INSTRUCTION LABEL</vt:lpstr>
      <vt:lpstr>'CARE INSTRUCTION LABEL'!Print_Area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Dieu Cao Thi Hong</cp:lastModifiedBy>
  <cp:lastPrinted>2023-10-18T08:10:47Z</cp:lastPrinted>
  <dcterms:created xsi:type="dcterms:W3CDTF">2020-11-11T02:21:38Z</dcterms:created>
  <dcterms:modified xsi:type="dcterms:W3CDTF">2025-09-11T06:58:31Z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