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ODD &amp; GUNN/4-SS26/1-SAMPLE/2-STYLE-FILE/3. CUTTING DOCKET/PROTO/SP0484/"/>
    </mc:Choice>
  </mc:AlternateContent>
  <xr:revisionPtr revIDLastSave="384" documentId="13_ncr:1_{7B2F124E-A6D4-43C3-B469-98939D821764}" xr6:coauthVersionLast="47" xr6:coauthVersionMax="47" xr10:uidLastSave="{5E96CD91-EEBD-422E-9BDD-5C6483804A28}"/>
  <bookViews>
    <workbookView xWindow="-120" yWindow="-120" windowWidth="20730" windowHeight="11040" tabRatio="746" firstSheet="3" activeTab="3" xr2:uid="{00000000-000D-0000-FFFF-FFFF00000000}"/>
  </bookViews>
  <sheets>
    <sheet name="STYLE INFORMATION" sheetId="16" r:id="rId1"/>
    <sheet name="COLOURS &amp; TRIMS - SNW &amp; ECLPSE" sheetId="17" r:id="rId2"/>
    <sheet name="COLOURS &amp; TRIMS - FOREST" sheetId="18" r:id="rId3"/>
    <sheet name="EMBROIDERY ARTWORK" sheetId="19" r:id="rId4"/>
    <sheet name="LABEL &amp; SWING TAGS" sheetId="7" r:id="rId5"/>
    <sheet name="SAMPLE MEASUREMENTS" sheetId="4" r:id="rId6"/>
    <sheet name="GRADED MEASUREMENT" sheetId="5" r:id="rId7"/>
    <sheet name="COMMENTS" sheetId="8" r:id="rId8"/>
  </sheets>
  <definedNames>
    <definedName name="_xlnm.Print_Area" localSheetId="2">'COLOURS &amp; TRIMS - FOREST'!$A$1:$F$40</definedName>
    <definedName name="_xlnm.Print_Area" localSheetId="1">'COLOURS &amp; TRIMS - SNW &amp; ECLPSE'!$A$1:$F$40</definedName>
    <definedName name="_xlnm.Print_Area" localSheetId="7">COMMENTS!$A$1:$F$56</definedName>
    <definedName name="_xlnm.Print_Area" localSheetId="6">'GRADED MEASUREMENT'!$A$1:$N$32</definedName>
    <definedName name="_xlnm.Print_Area" localSheetId="4">'LABEL &amp; SWING TAGS'!$A$1:$E$37</definedName>
    <definedName name="_xlnm.Print_Area" localSheetId="5">'SAMPLE MEASUREMENTS'!$A$1:$K$38</definedName>
    <definedName name="_xlnm.Print_Area" localSheetId="0">'STYLE INFORMATION'!$A$1:$K$59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9" l="1"/>
  <c r="B4" i="19"/>
  <c r="H3" i="19"/>
  <c r="B3" i="19"/>
  <c r="A8" i="18" l="1"/>
  <c r="B24" i="18"/>
  <c r="B5" i="18"/>
  <c r="B4" i="18"/>
  <c r="E3" i="18"/>
  <c r="B3" i="18"/>
  <c r="G8" i="17" l="1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N20" i="5" l="1"/>
  <c r="N21" i="5"/>
  <c r="N22" i="5"/>
  <c r="N23" i="5"/>
  <c r="N24" i="5"/>
  <c r="N25" i="5"/>
  <c r="N26" i="5"/>
  <c r="N27" i="5"/>
  <c r="F11" i="5"/>
  <c r="E11" i="5" s="1"/>
  <c r="F12" i="5"/>
  <c r="E12" i="5" s="1"/>
  <c r="F13" i="5"/>
  <c r="E13" i="5" s="1"/>
  <c r="F14" i="5"/>
  <c r="E14" i="5" s="1"/>
  <c r="F15" i="5"/>
  <c r="E15" i="5" s="1"/>
  <c r="F16" i="5"/>
  <c r="E16" i="5" s="1"/>
  <c r="F17" i="5"/>
  <c r="E17" i="5" s="1"/>
  <c r="F18" i="5"/>
  <c r="E18" i="5" s="1"/>
  <c r="F19" i="5"/>
  <c r="E19" i="5" s="1"/>
  <c r="F20" i="5"/>
  <c r="E20" i="5" s="1"/>
  <c r="F21" i="5"/>
  <c r="E21" i="5" s="1"/>
  <c r="F22" i="5"/>
  <c r="E22" i="5" s="1"/>
  <c r="F23" i="5"/>
  <c r="E23" i="5" s="1"/>
  <c r="F24" i="5"/>
  <c r="E24" i="5" s="1"/>
  <c r="F25" i="5"/>
  <c r="E25" i="5" s="1"/>
  <c r="G25" i="5"/>
  <c r="H25" i="5" s="1"/>
  <c r="I25" i="5" s="1"/>
  <c r="J25" i="5" s="1"/>
  <c r="K25" i="5" s="1"/>
  <c r="F26" i="5"/>
  <c r="E26" i="5" s="1"/>
  <c r="F27" i="5"/>
  <c r="E27" i="5" s="1"/>
  <c r="D11" i="5"/>
  <c r="G11" i="5" s="1"/>
  <c r="H11" i="5" s="1"/>
  <c r="I11" i="5" s="1"/>
  <c r="J11" i="5" s="1"/>
  <c r="K11" i="5" s="1"/>
  <c r="D12" i="5"/>
  <c r="G12" i="5" s="1"/>
  <c r="H12" i="5" s="1"/>
  <c r="I12" i="5" s="1"/>
  <c r="J12" i="5" s="1"/>
  <c r="K12" i="5" s="1"/>
  <c r="D13" i="5"/>
  <c r="G13" i="5" s="1"/>
  <c r="H13" i="5" s="1"/>
  <c r="I13" i="5" s="1"/>
  <c r="J13" i="5" s="1"/>
  <c r="K13" i="5" s="1"/>
  <c r="D14" i="5"/>
  <c r="G14" i="5" s="1"/>
  <c r="H14" i="5" s="1"/>
  <c r="I14" i="5" s="1"/>
  <c r="J14" i="5" s="1"/>
  <c r="K14" i="5" s="1"/>
  <c r="D15" i="5"/>
  <c r="G15" i="5" s="1"/>
  <c r="H15" i="5" s="1"/>
  <c r="I15" i="5" s="1"/>
  <c r="J15" i="5" s="1"/>
  <c r="K15" i="5" s="1"/>
  <c r="D16" i="5"/>
  <c r="G16" i="5" s="1"/>
  <c r="H16" i="5" s="1"/>
  <c r="I16" i="5" s="1"/>
  <c r="J16" i="5" s="1"/>
  <c r="K16" i="5" s="1"/>
  <c r="D17" i="5"/>
  <c r="G17" i="5" s="1"/>
  <c r="H17" i="5" s="1"/>
  <c r="I17" i="5" s="1"/>
  <c r="J17" i="5" s="1"/>
  <c r="K17" i="5" s="1"/>
  <c r="D18" i="5"/>
  <c r="G18" i="5" s="1"/>
  <c r="H18" i="5" s="1"/>
  <c r="I18" i="5" s="1"/>
  <c r="J18" i="5" s="1"/>
  <c r="K18" i="5" s="1"/>
  <c r="D19" i="5"/>
  <c r="G19" i="5" s="1"/>
  <c r="H19" i="5" s="1"/>
  <c r="I19" i="5" s="1"/>
  <c r="J19" i="5" s="1"/>
  <c r="K19" i="5" s="1"/>
  <c r="D20" i="5"/>
  <c r="G20" i="5" s="1"/>
  <c r="H20" i="5" s="1"/>
  <c r="I20" i="5" s="1"/>
  <c r="J20" i="5" s="1"/>
  <c r="K20" i="5" s="1"/>
  <c r="D21" i="5"/>
  <c r="G21" i="5" s="1"/>
  <c r="H21" i="5" s="1"/>
  <c r="I21" i="5" s="1"/>
  <c r="J21" i="5" s="1"/>
  <c r="K21" i="5" s="1"/>
  <c r="D22" i="5"/>
  <c r="G22" i="5" s="1"/>
  <c r="H22" i="5" s="1"/>
  <c r="I22" i="5" s="1"/>
  <c r="J22" i="5" s="1"/>
  <c r="K22" i="5" s="1"/>
  <c r="D23" i="5"/>
  <c r="G23" i="5" s="1"/>
  <c r="H23" i="5" s="1"/>
  <c r="I23" i="5" s="1"/>
  <c r="J23" i="5" s="1"/>
  <c r="K23" i="5" s="1"/>
  <c r="D24" i="5"/>
  <c r="G24" i="5" s="1"/>
  <c r="H24" i="5" s="1"/>
  <c r="I24" i="5" s="1"/>
  <c r="J24" i="5" s="1"/>
  <c r="K24" i="5" s="1"/>
  <c r="D25" i="5"/>
  <c r="D26" i="5"/>
  <c r="G26" i="5" s="1"/>
  <c r="H26" i="5" s="1"/>
  <c r="I26" i="5" s="1"/>
  <c r="J26" i="5" s="1"/>
  <c r="K26" i="5" s="1"/>
  <c r="D27" i="5"/>
  <c r="G27" i="5" s="1"/>
  <c r="H27" i="5" s="1"/>
  <c r="I27" i="5" s="1"/>
  <c r="J27" i="5" s="1"/>
  <c r="K27" i="5" s="1"/>
  <c r="F10" i="5" l="1"/>
  <c r="E10" i="5" s="1"/>
  <c r="B5" i="17" l="1"/>
  <c r="B4" i="4"/>
  <c r="B5" i="4"/>
  <c r="B5" i="5"/>
  <c r="B4" i="8"/>
  <c r="B5" i="8"/>
  <c r="E3" i="8" l="1"/>
  <c r="B4" i="5"/>
  <c r="F3" i="5"/>
  <c r="F3" i="4"/>
  <c r="N13" i="5"/>
  <c r="N14" i="5"/>
  <c r="N15" i="5"/>
  <c r="N16" i="5"/>
  <c r="N17" i="5"/>
  <c r="N18" i="5"/>
  <c r="N19" i="5"/>
  <c r="A8" i="17" l="1"/>
  <c r="B4" i="17"/>
  <c r="B3" i="17"/>
  <c r="E3" i="17"/>
  <c r="B24" i="17" l="1"/>
  <c r="A10" i="5"/>
  <c r="N11" i="5" l="1"/>
  <c r="N12" i="5"/>
  <c r="N10" i="5"/>
  <c r="D10" i="5"/>
  <c r="G10" i="5" l="1"/>
  <c r="H10" i="5" s="1"/>
  <c r="I10" i="5" s="1"/>
  <c r="J10" i="5" s="1"/>
  <c r="K10" i="5" s="1"/>
  <c r="B3" i="8"/>
  <c r="B3" i="5"/>
  <c r="B3" i="4" l="1"/>
</calcChain>
</file>

<file path=xl/sharedStrings.xml><?xml version="1.0" encoding="utf-8"?>
<sst xmlns="http://schemas.openxmlformats.org/spreadsheetml/2006/main" count="397" uniqueCount="218">
  <si>
    <t>Tolerance</t>
  </si>
  <si>
    <t>Final Sample</t>
  </si>
  <si>
    <t>Grade</t>
  </si>
  <si>
    <t>Approval</t>
  </si>
  <si>
    <t>Origin Label</t>
  </si>
  <si>
    <t>M</t>
  </si>
  <si>
    <t>L</t>
  </si>
  <si>
    <t>XL</t>
  </si>
  <si>
    <t>2XL</t>
  </si>
  <si>
    <t>3XL</t>
  </si>
  <si>
    <t>S</t>
  </si>
  <si>
    <t>XS</t>
  </si>
  <si>
    <t>Size Label</t>
  </si>
  <si>
    <t>Brand Tag/2Y.G.</t>
  </si>
  <si>
    <t>MILL:</t>
  </si>
  <si>
    <t>PP:</t>
  </si>
  <si>
    <t>SHIPMENT:</t>
  </si>
  <si>
    <t xml:space="preserve">FRONT </t>
  </si>
  <si>
    <t>COLOUR CODE</t>
  </si>
  <si>
    <t>SUPPLIER</t>
  </si>
  <si>
    <t>EX-FAC</t>
  </si>
  <si>
    <t>FINISHING INSTRUCTIONS</t>
  </si>
  <si>
    <t>CODE</t>
  </si>
  <si>
    <t>DESCRIPTION</t>
  </si>
  <si>
    <t>IMAGES</t>
  </si>
  <si>
    <t xml:space="preserve">Brand Label </t>
  </si>
  <si>
    <t>CADICA</t>
  </si>
  <si>
    <t>LABELS &amp; SWING TAGS</t>
  </si>
  <si>
    <t>SEASON:</t>
  </si>
  <si>
    <t xml:space="preserve">DATE CREATED: </t>
  </si>
  <si>
    <t>PRODUCT DEVELOPER:</t>
  </si>
  <si>
    <t xml:space="preserve">STYLE NAME: </t>
  </si>
  <si>
    <t>DESCRIPTION:</t>
  </si>
  <si>
    <t>UPDATES</t>
  </si>
  <si>
    <t xml:space="preserve">BASE STYLE: </t>
  </si>
  <si>
    <t>FIT:</t>
  </si>
  <si>
    <t>TOLERANCES</t>
  </si>
  <si>
    <t>POINTS OF MEASURE</t>
  </si>
  <si>
    <t>SPEC - M</t>
  </si>
  <si>
    <t>1ST SAMPLE</t>
  </si>
  <si>
    <t>REVISION</t>
  </si>
  <si>
    <t>FINAL</t>
  </si>
  <si>
    <t>WASHING:</t>
  </si>
  <si>
    <t>PRESSING / STEAMING:</t>
  </si>
  <si>
    <t>CARE LABEL</t>
  </si>
  <si>
    <t>SMS:</t>
  </si>
  <si>
    <t>FABRIC DETAILS</t>
  </si>
  <si>
    <t>COLOUR</t>
  </si>
  <si>
    <t>STORY</t>
  </si>
  <si>
    <t>COMPOSITION:</t>
  </si>
  <si>
    <t xml:space="preserve">STYLE NO: </t>
  </si>
  <si>
    <t>SUPPLIER:</t>
  </si>
  <si>
    <t>SAMPLE REQUIREMENTS</t>
  </si>
  <si>
    <t>BUYPLAN:</t>
  </si>
  <si>
    <t>SAMPLE SIZE:</t>
  </si>
  <si>
    <t>STYLING DETAILS</t>
  </si>
  <si>
    <t>MONTH</t>
  </si>
  <si>
    <t>FABRICS</t>
  </si>
  <si>
    <t>Body</t>
  </si>
  <si>
    <t>TRIMS</t>
  </si>
  <si>
    <t>OTHER</t>
  </si>
  <si>
    <t>DETAIL</t>
  </si>
  <si>
    <t>ARTICLE / CODE</t>
  </si>
  <si>
    <t xml:space="preserve">PLU Sticker </t>
  </si>
  <si>
    <t>Checknet</t>
  </si>
  <si>
    <t>XS-3XL -  Refer to PO</t>
  </si>
  <si>
    <t>PP SAMPLE</t>
  </si>
  <si>
    <t>A</t>
  </si>
  <si>
    <t>Brand label</t>
  </si>
  <si>
    <t>Size label</t>
  </si>
  <si>
    <t>Care label</t>
  </si>
  <si>
    <t>Brand tag</t>
  </si>
  <si>
    <r>
      <t xml:space="preserve">Laundry                         </t>
    </r>
    <r>
      <rPr>
        <b/>
        <sz val="10"/>
        <rFont val="Arial"/>
        <family val="2"/>
      </rPr>
      <t>1</t>
    </r>
  </si>
  <si>
    <r>
      <t xml:space="preserve">Workmanship </t>
    </r>
    <r>
      <rPr>
        <b/>
        <sz val="10"/>
        <rFont val="Arial"/>
        <family val="2"/>
      </rPr>
      <t xml:space="preserve">    1</t>
    </r>
  </si>
  <si>
    <r>
      <t xml:space="preserve">Measurements   </t>
    </r>
    <r>
      <rPr>
        <b/>
        <sz val="10"/>
        <rFont val="Arial"/>
        <family val="2"/>
      </rPr>
      <t>1</t>
    </r>
  </si>
  <si>
    <t>TBC</t>
  </si>
  <si>
    <t xml:space="preserve"> </t>
  </si>
  <si>
    <t>THIS DESIGN IS THE PROPERTY OF RODD &amp; GUNN</t>
  </si>
  <si>
    <t xml:space="preserve">Coats </t>
  </si>
  <si>
    <t xml:space="preserve">ARTICLE / SUPPLIER </t>
  </si>
  <si>
    <t>0.5cm</t>
  </si>
  <si>
    <t>1cm</t>
  </si>
  <si>
    <t>1.1-2cm</t>
  </si>
  <si>
    <t xml:space="preserve">Out of tolerance guide </t>
  </si>
  <si>
    <t>AVERY DENNISON</t>
  </si>
  <si>
    <t xml:space="preserve">BACK </t>
  </si>
  <si>
    <t>FABRIC SWATCH</t>
  </si>
  <si>
    <t>Buttons</t>
  </si>
  <si>
    <t>100% Pre-consumer certified Recycled Content LDPE 4</t>
  </si>
  <si>
    <t>Dri-Micro Clay Pak</t>
  </si>
  <si>
    <t>PACKING INSTRUCTIONS:</t>
  </si>
  <si>
    <t>Half Chest</t>
  </si>
  <si>
    <t>Half Bicep (at underarm point)</t>
  </si>
  <si>
    <t>PLU</t>
  </si>
  <si>
    <r>
      <t xml:space="preserve">Generous steaming only - </t>
    </r>
    <r>
      <rPr>
        <sz val="10"/>
        <color rgb="FFFF0000"/>
        <rFont val="Arial"/>
        <family val="2"/>
      </rPr>
      <t>no flat pressing</t>
    </r>
  </si>
  <si>
    <t>Sewing thread</t>
  </si>
  <si>
    <t>Woolmark label</t>
  </si>
  <si>
    <t>3 pieces of tissue paper inside garment</t>
  </si>
  <si>
    <t>Shoulder Width</t>
  </si>
  <si>
    <t>Neck trim</t>
  </si>
  <si>
    <t>Embroidery</t>
  </si>
  <si>
    <t>Trims</t>
  </si>
  <si>
    <t>Rodd &amp; Gunn swing tag with wax cotton string</t>
  </si>
  <si>
    <t>Half Bottom Width</t>
  </si>
  <si>
    <t>Sleeve Length (From S/point to hem)</t>
  </si>
  <si>
    <t>Half Elbow (1/2 way between hem &amp; underarm point)</t>
  </si>
  <si>
    <t>Half Forearm (1/2 way between elbow and hem)</t>
  </si>
  <si>
    <t>Half Sleeve Opening - Cuff</t>
  </si>
  <si>
    <t>Back neck drop (from HSP to seam)</t>
  </si>
  <si>
    <t>Neck width (from seam to seam)</t>
  </si>
  <si>
    <t>Sleeve rib width</t>
  </si>
  <si>
    <t>Yarn origin</t>
  </si>
  <si>
    <t>Waist &amp; cuff rib</t>
  </si>
  <si>
    <t>Yarn winding</t>
  </si>
  <si>
    <t>Weight</t>
  </si>
  <si>
    <t>Yarn</t>
  </si>
  <si>
    <r>
      <t xml:space="preserve">HBL02 </t>
    </r>
    <r>
      <rPr>
        <sz val="10"/>
        <color rgb="FFFF0000"/>
        <rFont val="Arial"/>
        <family val="2"/>
      </rPr>
      <t>TBC</t>
    </r>
  </si>
  <si>
    <t>Collar height @ CB</t>
  </si>
  <si>
    <t>Hem depth</t>
  </si>
  <si>
    <t>Zip</t>
  </si>
  <si>
    <t>Topstitching</t>
  </si>
  <si>
    <t>Tex 30</t>
  </si>
  <si>
    <t>Tex 30/18</t>
  </si>
  <si>
    <t>Collar &amp; cuffs</t>
  </si>
  <si>
    <t>Coverstitching</t>
  </si>
  <si>
    <t>Inside neck tape</t>
  </si>
  <si>
    <t>Made in Vietnam</t>
  </si>
  <si>
    <t>Centre Back Length (cb neck seam to cb hem edge)</t>
  </si>
  <si>
    <t>Half armhole (curve)</t>
  </si>
  <si>
    <t>Across Back (16.5cm down from neck seam)</t>
  </si>
  <si>
    <t>Front neck drop (from HSP to CF neck seam)</t>
  </si>
  <si>
    <t>PP sample _____________ - Initial &amp; date</t>
  </si>
  <si>
    <t>B</t>
  </si>
  <si>
    <t>C</t>
  </si>
  <si>
    <t>Standard narrow fold</t>
  </si>
  <si>
    <t>SP0484</t>
  </si>
  <si>
    <t>H1 FY26</t>
  </si>
  <si>
    <t>JN</t>
  </si>
  <si>
    <t>FOREST</t>
  </si>
  <si>
    <t>NOVEMBER</t>
  </si>
  <si>
    <t>SP0390 W25</t>
  </si>
  <si>
    <t>FABRIC:</t>
  </si>
  <si>
    <t>CUFFS / WAIST:</t>
  </si>
  <si>
    <r>
      <t xml:space="preserve">Unbrushed loopback, 410gsm </t>
    </r>
    <r>
      <rPr>
        <sz val="10"/>
        <color rgb="FFFF0000"/>
        <rFont val="Arial"/>
        <family val="2"/>
      </rPr>
      <t>TBC</t>
    </r>
  </si>
  <si>
    <r>
      <t xml:space="preserve">Heavy garment wash </t>
    </r>
    <r>
      <rPr>
        <sz val="10"/>
        <color rgb="FFFF0000"/>
        <rFont val="Arial"/>
        <family val="2"/>
      </rPr>
      <t>TBC</t>
    </r>
  </si>
  <si>
    <t>Shoulder Slope</t>
  </si>
  <si>
    <t>irr.grade</t>
  </si>
  <si>
    <t>1.5 x normal grade</t>
  </si>
  <si>
    <t>3 x normal grade</t>
  </si>
  <si>
    <t>irregular grade</t>
  </si>
  <si>
    <t>Please send ASAP - to Melbourne office</t>
  </si>
  <si>
    <t>1 Week Prior to shipment - HCM office</t>
  </si>
  <si>
    <t>MARKETING:</t>
  </si>
  <si>
    <t>1 Week Prior to shipment - Melbourne office</t>
  </si>
  <si>
    <r>
      <t xml:space="preserve">HOL-VIE-S </t>
    </r>
    <r>
      <rPr>
        <sz val="10"/>
        <color rgb="FFFF0000"/>
        <rFont val="Arial"/>
        <family val="2"/>
      </rPr>
      <t>TBC</t>
    </r>
  </si>
  <si>
    <r>
      <t xml:space="preserve">HSL03 </t>
    </r>
    <r>
      <rPr>
        <sz val="10"/>
        <color rgb="FFFF0000"/>
        <rFont val="Arial"/>
        <family val="2"/>
      </rPr>
      <t>TBC</t>
    </r>
  </si>
  <si>
    <r>
      <t xml:space="preserve">HST01 </t>
    </r>
    <r>
      <rPr>
        <sz val="10"/>
        <color rgb="FFFF0000"/>
        <rFont val="Arial"/>
        <family val="2"/>
      </rPr>
      <t>TBC</t>
    </r>
  </si>
  <si>
    <t>ECLIPSE</t>
  </si>
  <si>
    <t>C____, epic ecoverde</t>
  </si>
  <si>
    <t>C____, epic ecoverde /grammax ecoverde</t>
  </si>
  <si>
    <r>
      <rPr>
        <sz val="10"/>
        <color theme="1"/>
        <rFont val="Arial"/>
        <family val="2"/>
      </rPr>
      <t>Snow</t>
    </r>
    <r>
      <rPr>
        <sz val="10"/>
        <color rgb="FFFF0000"/>
        <rFont val="Arial"/>
        <family val="2"/>
      </rPr>
      <t xml:space="preserve"> TBC</t>
    </r>
  </si>
  <si>
    <t xml:space="preserve">Yarn DTM A </t>
  </si>
  <si>
    <t>10mm -100% Cotton, HB tape</t>
  </si>
  <si>
    <t>Bros</t>
  </si>
  <si>
    <r>
      <rPr>
        <sz val="10"/>
        <color theme="1"/>
        <rFont val="Arial"/>
        <family val="2"/>
      </rPr>
      <t>Eclipse</t>
    </r>
    <r>
      <rPr>
        <sz val="10"/>
        <color rgb="FFFF0000"/>
        <rFont val="Arial"/>
        <family val="2"/>
      </rPr>
      <t xml:space="preserve"> TBC</t>
    </r>
  </si>
  <si>
    <t>Flagship Crew Neck Sweat</t>
  </si>
  <si>
    <r>
      <rPr>
        <sz val="10"/>
        <color theme="1"/>
        <rFont val="Arial"/>
        <family val="2"/>
      </rPr>
      <t>Forest</t>
    </r>
    <r>
      <rPr>
        <sz val="10"/>
        <color rgb="FFFF0000"/>
        <rFont val="Arial"/>
        <family val="2"/>
      </rPr>
      <t xml:space="preserve"> TBC</t>
    </r>
  </si>
  <si>
    <t>BONE</t>
  </si>
  <si>
    <t>Eclipse</t>
  </si>
  <si>
    <t>Please send lab dips of the following pantones:</t>
  </si>
  <si>
    <r>
      <rPr>
        <sz val="10"/>
        <rFont val="Arial"/>
        <family val="2"/>
      </rPr>
      <t xml:space="preserve">Opt 1: 19-4012 </t>
    </r>
    <r>
      <rPr>
        <sz val="10"/>
        <color rgb="FFFF0000"/>
        <rFont val="Arial"/>
        <family val="2"/>
      </rPr>
      <t>TBC</t>
    </r>
  </si>
  <si>
    <r>
      <rPr>
        <sz val="10"/>
        <rFont val="Arial"/>
        <family val="2"/>
      </rPr>
      <t xml:space="preserve">Opt 2: 19-4009 </t>
    </r>
    <r>
      <rPr>
        <sz val="10"/>
        <color rgb="FFFF0000"/>
        <rFont val="Arial"/>
        <family val="2"/>
      </rPr>
      <t>TBC</t>
    </r>
  </si>
  <si>
    <t>Forest</t>
  </si>
  <si>
    <r>
      <rPr>
        <sz val="10"/>
        <rFont val="Arial"/>
        <family val="2"/>
      </rPr>
      <t xml:space="preserve">Opt 1: 19-5212 </t>
    </r>
    <r>
      <rPr>
        <sz val="10"/>
        <color rgb="FFFF0000"/>
        <rFont val="Arial"/>
        <family val="2"/>
      </rPr>
      <t>TBC</t>
    </r>
  </si>
  <si>
    <r>
      <rPr>
        <sz val="10"/>
        <rFont val="Arial"/>
        <family val="2"/>
      </rPr>
      <t xml:space="preserve">Opt 2: 19-5918 </t>
    </r>
    <r>
      <rPr>
        <sz val="10"/>
        <color rgb="FFFF0000"/>
        <rFont val="Arial"/>
        <family val="2"/>
      </rPr>
      <t>TBC</t>
    </r>
  </si>
  <si>
    <t>Bone</t>
  </si>
  <si>
    <r>
      <rPr>
        <sz val="10"/>
        <rFont val="Arial"/>
        <family val="2"/>
      </rPr>
      <t xml:space="preserve">Opt 1: 11-4202 </t>
    </r>
    <r>
      <rPr>
        <sz val="10"/>
        <color rgb="FFFF0000"/>
        <rFont val="Arial"/>
        <family val="2"/>
      </rPr>
      <t>TBC</t>
    </r>
  </si>
  <si>
    <r>
      <rPr>
        <sz val="10"/>
        <color theme="1"/>
        <rFont val="Arial"/>
        <family val="2"/>
      </rPr>
      <t>Opt 2: 11-4300</t>
    </r>
    <r>
      <rPr>
        <sz val="10"/>
        <color rgb="FFFF0000"/>
        <rFont val="Arial"/>
        <family val="2"/>
      </rPr>
      <t xml:space="preserve"> TBC</t>
    </r>
  </si>
  <si>
    <r>
      <rPr>
        <sz val="10"/>
        <rFont val="Arial"/>
        <family val="2"/>
      </rPr>
      <t xml:space="preserve">Opt 3: 11-4303 </t>
    </r>
    <r>
      <rPr>
        <sz val="10"/>
        <color rgb="FFFF0000"/>
        <rFont val="Arial"/>
        <family val="2"/>
      </rPr>
      <t>TBC</t>
    </r>
  </si>
  <si>
    <t>See embroidery page</t>
  </si>
  <si>
    <t xml:space="preserve">Embroidery </t>
  </si>
  <si>
    <t>Emb colour 1</t>
  </si>
  <si>
    <r>
      <t xml:space="preserve">____, coats astra ecoverde </t>
    </r>
    <r>
      <rPr>
        <sz val="10"/>
        <color rgb="FFFF0000"/>
        <rFont val="Arial"/>
        <family val="2"/>
      </rPr>
      <t>TBC</t>
    </r>
  </si>
  <si>
    <t>Snow</t>
  </si>
  <si>
    <t>BROS, Vietnam</t>
  </si>
  <si>
    <t>UnAvailable, Vietnam</t>
  </si>
  <si>
    <r>
      <t xml:space="preserve">100% Australian Cotton </t>
    </r>
    <r>
      <rPr>
        <sz val="10"/>
        <color rgb="FFFF0000"/>
        <rFont val="Arial"/>
        <family val="2"/>
      </rPr>
      <t>TBC</t>
    </r>
  </si>
  <si>
    <r>
      <t xml:space="preserve">95% Australian Cotton, 5% Lycra, 1/20's 2x2 rib </t>
    </r>
    <r>
      <rPr>
        <sz val="10"/>
        <color rgb="FFFF0000"/>
        <rFont val="Arial"/>
        <family val="2"/>
      </rPr>
      <t>TBC</t>
    </r>
  </si>
  <si>
    <t>Australian Cotton Swingtag</t>
  </si>
  <si>
    <r>
      <t xml:space="preserve">HST03-AUSTRALIAN COTTON </t>
    </r>
    <r>
      <rPr>
        <sz val="10"/>
        <color rgb="FFFF0000"/>
        <rFont val="Arial"/>
        <family val="2"/>
      </rPr>
      <t>TBC</t>
    </r>
  </si>
  <si>
    <t>AU Cotton</t>
  </si>
  <si>
    <t>2x2 rib collar, doubled - BO CỔ 2 LỚP BẰNG RIB 2X2</t>
  </si>
  <si>
    <t>2x2 rib cuffs, doubled and 2N coverstitched. - BO TAY 2 LỚP BẰNG RIB 2X2, DIỄU KANSAI 2 KIM</t>
  </si>
  <si>
    <t>Armhole and shoulder seams 2N coverstitched. - DIỄU KANSAI 2 KIM TẠI ĐM NÁCH VÀ VAI</t>
  </si>
  <si>
    <t>Jelly tape in shoulder seams - DÂY BÁNH PHỞ TẠI ĐM VAI</t>
  </si>
  <si>
    <t>Badge applicate (size tbc), base in terry toweling, script embroidered - THÊU CON PACTH TẠI GIỮA TRƯỚC</t>
  </si>
  <si>
    <t>"NEW ZEALAND" separate embroidery in contrast colour - ARTWORK "NEW ZEALAND" THÊU BẰNG CHỈ TRỰC TIẾP</t>
  </si>
  <si>
    <t>2x2 rib hem hem - 2N coverstitched - BO LAI BẰNG RIB 2X2 - DIỄU KANSAI 2 KIM</t>
  </si>
  <si>
    <t>Internal neck tape - DÂY TAPE VIỀN CỔ SAU</t>
  </si>
  <si>
    <t>DỊCH</t>
  </si>
  <si>
    <t>Ngang ngực</t>
  </si>
  <si>
    <t>1/2 Ngang lai</t>
  </si>
  <si>
    <t>Xuôi vai</t>
  </si>
  <si>
    <t>Dài tay</t>
  </si>
  <si>
    <t>1/2 Khủy tay (1/2 Dài tay)</t>
  </si>
  <si>
    <t>1/2 Rộng cánh tay ( 1/2 Đo giữa Khủy tay và Lai tay )</t>
  </si>
  <si>
    <t>1/2 Cửa tay</t>
  </si>
  <si>
    <t>Ngang sau từ đường may cổ xuống 16.5cm</t>
  </si>
  <si>
    <t>Rộng cổ ( Đo từ đường may đến đường may)</t>
  </si>
  <si>
    <t>Dài giữa sau (tại giữa đm cổ sau đến giữa mép lai)</t>
  </si>
  <si>
    <t>Rộng vai</t>
  </si>
  <si>
    <t xml:space="preserve">1/2 rộng nách </t>
  </si>
  <si>
    <t>1/2 Bắp tay (tại điêm nách dưới)</t>
  </si>
  <si>
    <t>Hạ cổ trước (từ đỉnh vai đến đm)</t>
  </si>
  <si>
    <t>Hạ cổ sau (từ đỉnh vai đến đm)</t>
  </si>
  <si>
    <t>Cao cổ tại giữa sau</t>
  </si>
  <si>
    <t>Rộng bo tay</t>
  </si>
  <si>
    <t>To bản lai 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</si>
</sst>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rgb="FFFF0000"/>
      <name val="Arial"/>
      <family val="2"/>
    </font>
    <font>
      <sz val="12"/>
      <name val="宋体"/>
      <charset val="134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sz val="10"/>
      <color indexed="8"/>
      <name val="Arial"/>
      <family val="2"/>
    </font>
    <font>
      <sz val="10"/>
      <color theme="0" tint="-0.249977111117893"/>
      <name val="Arial"/>
      <family val="2"/>
    </font>
    <font>
      <sz val="10"/>
      <color rgb="FF0033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</borders>
  <cellStyleXfs count="64">
    <xf numFmtId="0" fontId="0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5" fillId="0" borderId="0"/>
    <xf numFmtId="0" fontId="18" fillId="11" borderId="0" applyNumberFormat="0" applyBorder="0" applyAlignment="0" applyProtection="0"/>
    <xf numFmtId="0" fontId="5" fillId="3" borderId="5" applyNumberFormat="0" applyFont="0" applyAlignment="0" applyProtection="0"/>
    <xf numFmtId="0" fontId="20" fillId="0" borderId="7" applyNumberFormat="0" applyFill="0" applyAlignment="0" applyProtection="0"/>
    <xf numFmtId="0" fontId="11" fillId="6" borderId="0" applyNumberFormat="0" applyBorder="0" applyAlignment="0" applyProtection="0"/>
    <xf numFmtId="0" fontId="15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3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3" fillId="22" borderId="2" applyNumberFormat="0" applyAlignment="0" applyProtection="0"/>
    <xf numFmtId="0" fontId="12" fillId="9" borderId="1" applyNumberFormat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6" fillId="2" borderId="1" applyNumberFormat="0" applyAlignment="0" applyProtection="0"/>
    <xf numFmtId="0" fontId="19" fillId="9" borderId="6" applyNumberFormat="0" applyAlignment="0" applyProtection="0"/>
    <xf numFmtId="0" fontId="17" fillId="0" borderId="4" applyNumberFormat="0" applyFill="0" applyAlignment="0" applyProtection="0"/>
    <xf numFmtId="0" fontId="2" fillId="0" borderId="0"/>
    <xf numFmtId="0" fontId="27" fillId="0" borderId="0"/>
    <xf numFmtId="0" fontId="2" fillId="0" borderId="0"/>
    <xf numFmtId="0" fontId="2" fillId="3" borderId="5" applyNumberFormat="0" applyFont="0" applyAlignment="0" applyProtection="0"/>
    <xf numFmtId="0" fontId="2" fillId="0" borderId="0"/>
    <xf numFmtId="0" fontId="2" fillId="0" borderId="0"/>
    <xf numFmtId="0" fontId="2" fillId="3" borderId="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6">
    <xf numFmtId="0" fontId="0" fillId="0" borderId="0" xfId="0"/>
    <xf numFmtId="0" fontId="0" fillId="24" borderId="0" xfId="0" applyFill="1"/>
    <xf numFmtId="0" fontId="4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/>
    <xf numFmtId="0" fontId="2" fillId="0" borderId="20" xfId="0" applyFont="1" applyBorder="1"/>
    <xf numFmtId="0" fontId="2" fillId="0" borderId="0" xfId="43"/>
    <xf numFmtId="0" fontId="2" fillId="0" borderId="14" xfId="0" applyFont="1" applyBorder="1"/>
    <xf numFmtId="0" fontId="2" fillId="0" borderId="16" xfId="0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13" xfId="0" applyFont="1" applyBorder="1"/>
    <xf numFmtId="0" fontId="2" fillId="0" borderId="12" xfId="0" applyFont="1" applyBorder="1"/>
    <xf numFmtId="0" fontId="4" fillId="0" borderId="14" xfId="0" applyFont="1" applyBorder="1"/>
    <xf numFmtId="0" fontId="2" fillId="0" borderId="3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/>
    <xf numFmtId="0" fontId="2" fillId="0" borderId="33" xfId="0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0" fillId="28" borderId="37" xfId="0" applyFill="1" applyBorder="1" applyAlignment="1">
      <alignment horizontal="left" vertical="center"/>
    </xf>
    <xf numFmtId="0" fontId="0" fillId="28" borderId="38" xfId="0" applyFill="1" applyBorder="1" applyAlignment="1">
      <alignment horizontal="left" vertical="center"/>
    </xf>
    <xf numFmtId="0" fontId="0" fillId="25" borderId="35" xfId="0" applyFill="1" applyBorder="1" applyAlignment="1">
      <alignment horizontal="left" vertical="center"/>
    </xf>
    <xf numFmtId="0" fontId="0" fillId="25" borderId="39" xfId="0" applyFill="1" applyBorder="1" applyAlignment="1">
      <alignment horizontal="left" vertical="center"/>
    </xf>
    <xf numFmtId="0" fontId="0" fillId="30" borderId="37" xfId="0" applyFill="1" applyBorder="1" applyAlignment="1">
      <alignment horizontal="left" vertical="center"/>
    </xf>
    <xf numFmtId="0" fontId="0" fillId="30" borderId="38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31" borderId="22" xfId="0" applyFont="1" applyFill="1" applyBorder="1" applyAlignment="1">
      <alignment horizontal="left" vertical="center"/>
    </xf>
    <xf numFmtId="0" fontId="4" fillId="31" borderId="1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4" xfId="0" applyBorder="1"/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31" borderId="11" xfId="0" applyFont="1" applyFill="1" applyBorder="1"/>
    <xf numFmtId="0" fontId="4" fillId="31" borderId="11" xfId="0" applyFont="1" applyFill="1" applyBorder="1" applyAlignment="1">
      <alignment horizontal="left" vertical="center"/>
    </xf>
    <xf numFmtId="0" fontId="4" fillId="31" borderId="0" xfId="0" applyFont="1" applyFill="1" applyAlignment="1">
      <alignment horizontal="left" vertical="center"/>
    </xf>
    <xf numFmtId="0" fontId="31" fillId="0" borderId="0" xfId="0" applyFont="1" applyAlignment="1">
      <alignment horizontal="center" vertical="center"/>
    </xf>
    <xf numFmtId="49" fontId="2" fillId="0" borderId="14" xfId="0" applyNumberFormat="1" applyFont="1" applyBorder="1" applyAlignment="1">
      <alignment vertical="center" wrapText="1"/>
    </xf>
    <xf numFmtId="0" fontId="29" fillId="31" borderId="21" xfId="0" applyFont="1" applyFill="1" applyBorder="1" applyAlignment="1">
      <alignment vertical="center"/>
    </xf>
    <xf numFmtId="0" fontId="29" fillId="31" borderId="22" xfId="0" applyFont="1" applyFill="1" applyBorder="1" applyAlignment="1">
      <alignment vertical="center"/>
    </xf>
    <xf numFmtId="0" fontId="0" fillId="31" borderId="22" xfId="0" applyFill="1" applyBorder="1"/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3" fillId="31" borderId="37" xfId="0" applyFont="1" applyFill="1" applyBorder="1" applyAlignment="1">
      <alignment horizontal="left"/>
    </xf>
    <xf numFmtId="0" fontId="3" fillId="31" borderId="38" xfId="0" applyFont="1" applyFill="1" applyBorder="1" applyAlignment="1">
      <alignment horizontal="left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31" borderId="23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44" xfId="0" applyFont="1" applyBorder="1" applyAlignment="1">
      <alignment horizontal="center"/>
    </xf>
    <xf numFmtId="0" fontId="4" fillId="31" borderId="15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6" fillId="0" borderId="15" xfId="0" applyFont="1" applyBorder="1" applyAlignment="1">
      <alignment horizontal="left"/>
    </xf>
    <xf numFmtId="0" fontId="4" fillId="0" borderId="16" xfId="0" applyFont="1" applyBorder="1"/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wrapText="1"/>
    </xf>
    <xf numFmtId="0" fontId="2" fillId="0" borderId="18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40" xfId="0" applyFont="1" applyBorder="1"/>
    <xf numFmtId="0" fontId="4" fillId="0" borderId="2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2" fillId="0" borderId="19" xfId="0" applyFont="1" applyBorder="1"/>
    <xf numFmtId="0" fontId="4" fillId="0" borderId="19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4" fillId="0" borderId="0" xfId="0" applyFont="1"/>
    <xf numFmtId="0" fontId="2" fillId="25" borderId="39" xfId="0" applyFont="1" applyFill="1" applyBorder="1" applyAlignment="1">
      <alignment horizontal="left" vertical="center"/>
    </xf>
    <xf numFmtId="0" fontId="0" fillId="0" borderId="33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vertical="center"/>
    </xf>
    <xf numFmtId="0" fontId="2" fillId="25" borderId="40" xfId="0" applyFont="1" applyFill="1" applyBorder="1" applyAlignment="1">
      <alignment vertical="center"/>
    </xf>
    <xf numFmtId="0" fontId="2" fillId="25" borderId="18" xfId="0" applyFont="1" applyFill="1" applyBorder="1" applyAlignment="1">
      <alignment vertical="center"/>
    </xf>
    <xf numFmtId="0" fontId="2" fillId="25" borderId="23" xfId="0" applyFont="1" applyFill="1" applyBorder="1" applyAlignment="1">
      <alignment vertical="center"/>
    </xf>
    <xf numFmtId="0" fontId="2" fillId="25" borderId="14" xfId="0" applyFont="1" applyFill="1" applyBorder="1" applyAlignment="1">
      <alignment vertical="center"/>
    </xf>
    <xf numFmtId="0" fontId="2" fillId="25" borderId="0" xfId="0" applyFont="1" applyFill="1" applyAlignment="1">
      <alignment vertical="center"/>
    </xf>
    <xf numFmtId="0" fontId="2" fillId="25" borderId="15" xfId="0" applyFont="1" applyFill="1" applyBorder="1" applyAlignment="1">
      <alignment vertical="center"/>
    </xf>
    <xf numFmtId="0" fontId="2" fillId="25" borderId="16" xfId="0" applyFont="1" applyFill="1" applyBorder="1" applyAlignment="1">
      <alignment vertical="center"/>
    </xf>
    <xf numFmtId="0" fontId="2" fillId="25" borderId="19" xfId="0" applyFont="1" applyFill="1" applyBorder="1" applyAlignment="1">
      <alignment vertical="center"/>
    </xf>
    <xf numFmtId="0" fontId="2" fillId="25" borderId="1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33" borderId="0" xfId="0" applyFont="1" applyFill="1"/>
    <xf numFmtId="0" fontId="2" fillId="29" borderId="0" xfId="0" applyFont="1" applyFill="1"/>
    <xf numFmtId="0" fontId="2" fillId="34" borderId="0" xfId="0" applyFont="1" applyFill="1"/>
    <xf numFmtId="0" fontId="28" fillId="0" borderId="0" xfId="0" applyFont="1"/>
    <xf numFmtId="0" fontId="28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/>
    <xf numFmtId="0" fontId="5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32" borderId="0" xfId="0" applyFont="1" applyFill="1"/>
    <xf numFmtId="0" fontId="2" fillId="0" borderId="12" xfId="48" applyBorder="1" applyAlignment="1">
      <alignment horizontal="center"/>
    </xf>
    <xf numFmtId="0" fontId="2" fillId="0" borderId="12" xfId="48" quotePrefix="1" applyBorder="1" applyAlignment="1">
      <alignment horizontal="center"/>
    </xf>
    <xf numFmtId="0" fontId="2" fillId="0" borderId="15" xfId="48" applyBorder="1" applyAlignment="1">
      <alignment horizontal="center"/>
    </xf>
    <xf numFmtId="0" fontId="5" fillId="0" borderId="52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8" fillId="0" borderId="15" xfId="0" applyFont="1" applyBorder="1" applyAlignment="1">
      <alignment wrapText="1"/>
    </xf>
    <xf numFmtId="0" fontId="32" fillId="0" borderId="14" xfId="0" applyFont="1" applyBorder="1"/>
    <xf numFmtId="0" fontId="2" fillId="0" borderId="33" xfId="48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2" fillId="0" borderId="14" xfId="48" applyBorder="1"/>
    <xf numFmtId="0" fontId="0" fillId="0" borderId="29" xfId="0" applyBorder="1"/>
    <xf numFmtId="0" fontId="26" fillId="0" borderId="18" xfId="0" applyFont="1" applyBorder="1"/>
    <xf numFmtId="0" fontId="26" fillId="0" borderId="0" xfId="0" applyFont="1"/>
    <xf numFmtId="0" fontId="2" fillId="0" borderId="0" xfId="0" applyFont="1" applyAlignment="1">
      <alignment vertical="center" wrapText="1"/>
    </xf>
    <xf numFmtId="0" fontId="2" fillId="0" borderId="14" xfId="48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8" fillId="0" borderId="13" xfId="0" applyFont="1" applyBorder="1"/>
    <xf numFmtId="0" fontId="2" fillId="0" borderId="61" xfId="0" applyFont="1" applyBorder="1" applyAlignment="1">
      <alignment horizontal="center"/>
    </xf>
    <xf numFmtId="0" fontId="0" fillId="0" borderId="61" xfId="0" applyBorder="1" applyAlignment="1">
      <alignment horizontal="center" vertical="center"/>
    </xf>
    <xf numFmtId="0" fontId="28" fillId="0" borderId="62" xfId="0" applyFont="1" applyBorder="1" applyAlignment="1">
      <alignment horizont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35" borderId="0" xfId="0" applyFont="1" applyFill="1"/>
    <xf numFmtId="0" fontId="26" fillId="0" borderId="29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31" borderId="22" xfId="0" applyFont="1" applyFill="1" applyBorder="1"/>
    <xf numFmtId="0" fontId="4" fillId="31" borderId="21" xfId="0" applyFont="1" applyFill="1" applyBorder="1" applyAlignment="1">
      <alignment vertical="center"/>
    </xf>
    <xf numFmtId="0" fontId="4" fillId="31" borderId="10" xfId="0" applyFont="1" applyFill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39" borderId="0" xfId="0" applyFill="1"/>
    <xf numFmtId="0" fontId="0" fillId="38" borderId="0" xfId="0" applyFill="1"/>
    <xf numFmtId="0" fontId="0" fillId="37" borderId="0" xfId="0" applyFill="1"/>
    <xf numFmtId="14" fontId="2" fillId="0" borderId="0" xfId="0" applyNumberFormat="1" applyFont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4" fillId="0" borderId="15" xfId="0" applyFont="1" applyBorder="1"/>
    <xf numFmtId="0" fontId="26" fillId="0" borderId="15" xfId="0" applyFont="1" applyBorder="1" applyAlignment="1">
      <alignment wrapText="1"/>
    </xf>
    <xf numFmtId="0" fontId="4" fillId="0" borderId="17" xfId="0" applyFont="1" applyBorder="1"/>
    <xf numFmtId="0" fontId="26" fillId="0" borderId="1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8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" fillId="0" borderId="14" xfId="0" applyFont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4" fillId="31" borderId="16" xfId="0" applyFont="1" applyFill="1" applyBorder="1" applyAlignment="1">
      <alignment horizontal="center" vertical="center"/>
    </xf>
    <xf numFmtId="0" fontId="4" fillId="31" borderId="19" xfId="0" applyFont="1" applyFill="1" applyBorder="1" applyAlignment="1">
      <alignment horizontal="center" vertical="center"/>
    </xf>
    <xf numFmtId="0" fontId="4" fillId="31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4" fillId="31" borderId="21" xfId="0" applyFont="1" applyFill="1" applyBorder="1" applyAlignment="1">
      <alignment horizontal="center" vertical="center"/>
    </xf>
    <xf numFmtId="0" fontId="4" fillId="31" borderId="22" xfId="0" applyFont="1" applyFill="1" applyBorder="1" applyAlignment="1">
      <alignment horizontal="center" vertical="center"/>
    </xf>
    <xf numFmtId="0" fontId="4" fillId="31" borderId="10" xfId="0" applyFont="1" applyFill="1" applyBorder="1" applyAlignment="1">
      <alignment horizontal="center" vertical="center"/>
    </xf>
    <xf numFmtId="0" fontId="29" fillId="26" borderId="40" xfId="0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/>
    </xf>
    <xf numFmtId="0" fontId="29" fillId="26" borderId="23" xfId="0" applyFont="1" applyFill="1" applyBorder="1" applyAlignment="1">
      <alignment horizontal="center" vertical="center"/>
    </xf>
    <xf numFmtId="0" fontId="29" fillId="31" borderId="21" xfId="0" applyFont="1" applyFill="1" applyBorder="1" applyAlignment="1">
      <alignment horizontal="center" vertical="center"/>
    </xf>
    <xf numFmtId="0" fontId="29" fillId="31" borderId="22" xfId="0" applyFont="1" applyFill="1" applyBorder="1" applyAlignment="1">
      <alignment horizontal="center" vertical="center"/>
    </xf>
    <xf numFmtId="0" fontId="29" fillId="31" borderId="18" xfId="0" applyFont="1" applyFill="1" applyBorder="1" applyAlignment="1">
      <alignment horizontal="center" vertical="center"/>
    </xf>
    <xf numFmtId="0" fontId="29" fillId="31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31" fillId="26" borderId="41" xfId="0" applyFont="1" applyFill="1" applyBorder="1" applyAlignment="1">
      <alignment horizontal="center" vertical="center"/>
    </xf>
    <xf numFmtId="0" fontId="31" fillId="26" borderId="42" xfId="0" applyFont="1" applyFill="1" applyBorder="1" applyAlignment="1">
      <alignment horizontal="center" vertical="center"/>
    </xf>
    <xf numFmtId="0" fontId="31" fillId="26" borderId="43" xfId="0" applyFont="1" applyFill="1" applyBorder="1" applyAlignment="1">
      <alignment horizontal="center" vertical="center"/>
    </xf>
    <xf numFmtId="49" fontId="4" fillId="0" borderId="40" xfId="0" applyNumberFormat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right" vertical="center"/>
    </xf>
    <xf numFmtId="49" fontId="4" fillId="0" borderId="1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4" fillId="29" borderId="21" xfId="0" applyNumberFormat="1" applyFont="1" applyFill="1" applyBorder="1" applyAlignment="1">
      <alignment horizontal="center" vertical="center" wrapText="1"/>
    </xf>
    <xf numFmtId="49" fontId="4" fillId="29" borderId="22" xfId="0" applyNumberFormat="1" applyFont="1" applyFill="1" applyBorder="1" applyAlignment="1">
      <alignment horizontal="center" vertical="center" wrapText="1"/>
    </xf>
    <xf numFmtId="49" fontId="4" fillId="29" borderId="10" xfId="0" applyNumberFormat="1" applyFont="1" applyFill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/>
    </xf>
    <xf numFmtId="0" fontId="29" fillId="26" borderId="50" xfId="0" applyFont="1" applyFill="1" applyBorder="1" applyAlignment="1">
      <alignment horizontal="center" vertical="center"/>
    </xf>
    <xf numFmtId="0" fontId="29" fillId="26" borderId="19" xfId="0" applyFont="1" applyFill="1" applyBorder="1" applyAlignment="1">
      <alignment horizontal="center" vertical="center"/>
    </xf>
    <xf numFmtId="0" fontId="4" fillId="31" borderId="21" xfId="0" applyFont="1" applyFill="1" applyBorder="1" applyAlignment="1">
      <alignment horizontal="center"/>
    </xf>
    <xf numFmtId="0" fontId="4" fillId="31" borderId="22" xfId="0" applyFont="1" applyFill="1" applyBorder="1" applyAlignment="1">
      <alignment horizontal="center"/>
    </xf>
    <xf numFmtId="0" fontId="4" fillId="31" borderId="10" xfId="0" applyFont="1" applyFill="1" applyBorder="1" applyAlignment="1">
      <alignment horizontal="center"/>
    </xf>
    <xf numFmtId="0" fontId="31" fillId="26" borderId="0" xfId="0" applyFont="1" applyFill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wrapText="1"/>
    </xf>
    <xf numFmtId="0" fontId="29" fillId="26" borderId="64" xfId="0" applyFont="1" applyFill="1" applyBorder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0" fontId="39" fillId="24" borderId="63" xfId="0" applyFont="1" applyFill="1" applyBorder="1" applyAlignment="1">
      <alignment horizontal="center"/>
    </xf>
    <xf numFmtId="0" fontId="39" fillId="27" borderId="19" xfId="0" applyFont="1" applyFill="1" applyBorder="1" applyAlignment="1">
      <alignment horizontal="center"/>
    </xf>
    <xf numFmtId="0" fontId="39" fillId="24" borderId="21" xfId="0" applyFont="1" applyFill="1" applyBorder="1" applyAlignment="1">
      <alignment horizontal="center"/>
    </xf>
    <xf numFmtId="0" fontId="39" fillId="27" borderId="22" xfId="0" applyFont="1" applyFill="1" applyBorder="1" applyAlignment="1">
      <alignment horizontal="center"/>
    </xf>
    <xf numFmtId="0" fontId="39" fillId="27" borderId="10" xfId="0" applyFont="1" applyFill="1" applyBorder="1" applyAlignment="1">
      <alignment horizontal="center"/>
    </xf>
    <xf numFmtId="0" fontId="39" fillId="28" borderId="21" xfId="0" applyFont="1" applyFill="1" applyBorder="1" applyAlignment="1">
      <alignment horizontal="center"/>
    </xf>
    <xf numFmtId="0" fontId="39" fillId="28" borderId="22" xfId="0" applyFont="1" applyFill="1" applyBorder="1" applyAlignment="1">
      <alignment horizontal="center"/>
    </xf>
    <xf numFmtId="0" fontId="39" fillId="28" borderId="10" xfId="0" applyFont="1" applyFill="1" applyBorder="1" applyAlignment="1">
      <alignment horizontal="center"/>
    </xf>
    <xf numFmtId="0" fontId="2" fillId="25" borderId="40" xfId="0" applyFont="1" applyFill="1" applyBorder="1" applyAlignment="1">
      <alignment horizontal="center" vertical="center"/>
    </xf>
    <xf numFmtId="0" fontId="2" fillId="25" borderId="18" xfId="0" applyFont="1" applyFill="1" applyBorder="1" applyAlignment="1">
      <alignment horizontal="center" vertical="center"/>
    </xf>
    <xf numFmtId="0" fontId="2" fillId="25" borderId="23" xfId="0" applyFont="1" applyFill="1" applyBorder="1" applyAlignment="1">
      <alignment horizontal="center" vertical="center"/>
    </xf>
    <xf numFmtId="0" fontId="2" fillId="25" borderId="14" xfId="0" applyFont="1" applyFill="1" applyBorder="1" applyAlignment="1">
      <alignment horizontal="center" vertical="center"/>
    </xf>
    <xf numFmtId="0" fontId="2" fillId="25" borderId="0" xfId="0" applyFont="1" applyFill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16" xfId="0" applyFont="1" applyFill="1" applyBorder="1" applyAlignment="1">
      <alignment horizontal="center" vertical="center"/>
    </xf>
    <xf numFmtId="0" fontId="2" fillId="25" borderId="19" xfId="0" applyFont="1" applyFill="1" applyBorder="1" applyAlignment="1">
      <alignment horizontal="center" vertical="center"/>
    </xf>
    <xf numFmtId="0" fontId="2" fillId="25" borderId="17" xfId="0" applyFont="1" applyFill="1" applyBorder="1" applyAlignment="1">
      <alignment horizontal="center" vertical="center"/>
    </xf>
    <xf numFmtId="0" fontId="3" fillId="26" borderId="39" xfId="0" applyFont="1" applyFill="1" applyBorder="1" applyAlignment="1">
      <alignment horizontal="center"/>
    </xf>
    <xf numFmtId="0" fontId="4" fillId="29" borderId="34" xfId="0" applyFont="1" applyFill="1" applyBorder="1" applyAlignment="1">
      <alignment horizontal="center" vertical="center"/>
    </xf>
    <xf numFmtId="0" fontId="4" fillId="29" borderId="32" xfId="0" applyFont="1" applyFill="1" applyBorder="1" applyAlignment="1">
      <alignment horizontal="center" vertical="center"/>
    </xf>
    <xf numFmtId="0" fontId="31" fillId="26" borderId="16" xfId="0" applyFont="1" applyFill="1" applyBorder="1" applyAlignment="1">
      <alignment horizontal="center" vertical="center"/>
    </xf>
    <xf numFmtId="0" fontId="31" fillId="26" borderId="19" xfId="0" applyFont="1" applyFill="1" applyBorder="1" applyAlignment="1">
      <alignment horizontal="center" vertical="center"/>
    </xf>
    <xf numFmtId="0" fontId="2" fillId="25" borderId="34" xfId="0" applyFont="1" applyFill="1" applyBorder="1" applyAlignment="1">
      <alignment horizontal="center" vertical="center"/>
    </xf>
    <xf numFmtId="0" fontId="2" fillId="25" borderId="32" xfId="0" applyFont="1" applyFill="1" applyBorder="1" applyAlignment="1">
      <alignment horizontal="center" vertical="center"/>
    </xf>
    <xf numFmtId="0" fontId="2" fillId="25" borderId="36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1" fillId="26" borderId="25" xfId="0" applyFont="1" applyFill="1" applyBorder="1" applyAlignment="1">
      <alignment horizontal="center" vertical="center"/>
    </xf>
    <xf numFmtId="0" fontId="31" fillId="26" borderId="26" xfId="0" applyFont="1" applyFill="1" applyBorder="1" applyAlignment="1">
      <alignment horizontal="center" vertical="center"/>
    </xf>
    <xf numFmtId="0" fontId="31" fillId="26" borderId="27" xfId="0" applyFont="1" applyFill="1" applyBorder="1" applyAlignment="1">
      <alignment horizontal="center" vertical="center"/>
    </xf>
    <xf numFmtId="0" fontId="29" fillId="26" borderId="25" xfId="0" applyFont="1" applyFill="1" applyBorder="1" applyAlignment="1">
      <alignment horizontal="center" vertical="center"/>
    </xf>
    <xf numFmtId="0" fontId="29" fillId="26" borderId="26" xfId="0" applyFont="1" applyFill="1" applyBorder="1" applyAlignment="1">
      <alignment horizontal="center" vertical="center"/>
    </xf>
    <xf numFmtId="0" fontId="29" fillId="26" borderId="27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26" borderId="28" xfId="0" applyFont="1" applyFill="1" applyBorder="1" applyAlignment="1">
      <alignment horizontal="left"/>
    </xf>
    <xf numFmtId="0" fontId="3" fillId="26" borderId="24" xfId="0" applyFont="1" applyFill="1" applyBorder="1" applyAlignment="1">
      <alignment horizontal="left"/>
    </xf>
    <xf numFmtId="0" fontId="3" fillId="26" borderId="30" xfId="0" applyFont="1" applyFill="1" applyBorder="1" applyAlignment="1">
      <alignment horizontal="left"/>
    </xf>
    <xf numFmtId="0" fontId="31" fillId="26" borderId="21" xfId="0" applyFont="1" applyFill="1" applyBorder="1" applyAlignment="1">
      <alignment horizontal="center" vertical="center"/>
    </xf>
    <xf numFmtId="0" fontId="31" fillId="26" borderId="22" xfId="0" applyFont="1" applyFill="1" applyBorder="1" applyAlignment="1">
      <alignment horizontal="center" vertical="center"/>
    </xf>
    <xf numFmtId="0" fontId="31" fillId="26" borderId="10" xfId="0" applyFont="1" applyFill="1" applyBorder="1" applyAlignment="1">
      <alignment horizontal="center" vertical="center"/>
    </xf>
    <xf numFmtId="0" fontId="3" fillId="26" borderId="0" xfId="0" applyFont="1" applyFill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1" fillId="26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0" fontId="28" fillId="0" borderId="16" xfId="0" applyFont="1" applyBorder="1"/>
    <xf numFmtId="0" fontId="40" fillId="0" borderId="40" xfId="0" applyFont="1" applyBorder="1" applyAlignment="1">
      <alignment horizontal="center" vertical="center"/>
    </xf>
    <xf numFmtId="0" fontId="40" fillId="0" borderId="20" xfId="0" applyFont="1" applyBorder="1" applyAlignment="1">
      <alignment horizontal="left" vertical="center" wrapText="1"/>
    </xf>
    <xf numFmtId="0" fontId="40" fillId="0" borderId="20" xfId="48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14" xfId="0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12" xfId="48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29" xfId="0" applyFont="1" applyBorder="1" applyAlignment="1" applyProtection="1">
      <alignment horizontal="center" vertical="center"/>
      <protection locked="0"/>
    </xf>
    <xf numFmtId="0" fontId="40" fillId="0" borderId="14" xfId="48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/>
    </xf>
    <xf numFmtId="0" fontId="40" fillId="0" borderId="29" xfId="48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>
      <alignment vertical="center" wrapText="1"/>
    </xf>
    <xf numFmtId="0" fontId="40" fillId="0" borderId="12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1" xfId="48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0" fontId="40" fillId="0" borderId="11" xfId="0" applyFont="1" applyBorder="1" applyAlignment="1">
      <alignment vertical="center" wrapText="1"/>
    </xf>
    <xf numFmtId="0" fontId="40" fillId="27" borderId="11" xfId="0" applyFont="1" applyFill="1" applyBorder="1" applyAlignment="1">
      <alignment horizontal="left" vertical="center" wrapText="1"/>
    </xf>
    <xf numFmtId="0" fontId="43" fillId="27" borderId="14" xfId="0" applyFont="1" applyFill="1" applyBorder="1" applyAlignment="1">
      <alignment horizontal="center" vertical="center"/>
    </xf>
    <xf numFmtId="0" fontId="40" fillId="27" borderId="14" xfId="0" applyFont="1" applyFill="1" applyBorder="1" applyAlignment="1">
      <alignment horizontal="center" vertical="center"/>
    </xf>
    <xf numFmtId="0" fontId="40" fillId="27" borderId="0" xfId="0" applyFont="1" applyFill="1" applyAlignment="1">
      <alignment horizontal="center" vertical="center"/>
    </xf>
    <xf numFmtId="0" fontId="40" fillId="40" borderId="0" xfId="0" applyFont="1" applyFill="1" applyAlignment="1">
      <alignment horizontal="center" vertical="center"/>
    </xf>
    <xf numFmtId="0" fontId="40" fillId="36" borderId="11" xfId="0" applyFont="1" applyFill="1" applyBorder="1" applyAlignment="1">
      <alignment horizontal="center" vertical="center"/>
    </xf>
    <xf numFmtId="0" fontId="40" fillId="27" borderId="15" xfId="0" applyFont="1" applyFill="1" applyBorder="1" applyAlignment="1">
      <alignment horizontal="center" vertical="center"/>
    </xf>
    <xf numFmtId="0" fontId="40" fillId="0" borderId="0" xfId="43" applyFont="1" applyAlignment="1">
      <alignment horizontal="center" vertical="center"/>
    </xf>
    <xf numFmtId="0" fontId="40" fillId="41" borderId="0" xfId="0" applyFont="1" applyFill="1" applyAlignment="1">
      <alignment horizontal="center" vertical="center"/>
    </xf>
    <xf numFmtId="0" fontId="40" fillId="37" borderId="11" xfId="0" applyFont="1" applyFill="1" applyBorder="1" applyAlignment="1">
      <alignment horizontal="center" vertical="center"/>
    </xf>
    <xf numFmtId="0" fontId="40" fillId="42" borderId="0" xfId="0" applyFont="1" applyFill="1" applyAlignment="1">
      <alignment horizontal="center" vertical="center"/>
    </xf>
    <xf numFmtId="0" fontId="40" fillId="38" borderId="11" xfId="0" applyFont="1" applyFill="1" applyBorder="1" applyAlignment="1">
      <alignment horizontal="center" vertical="center"/>
    </xf>
    <xf numFmtId="0" fontId="40" fillId="25" borderId="0" xfId="0" applyFont="1" applyFill="1" applyAlignment="1">
      <alignment vertical="center"/>
    </xf>
  </cellXfs>
  <cellStyles count="64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Normal" xfId="0" builtinId="0"/>
    <cellStyle name="Normal 11" xfId="50" xr:uid="{8FFFB668-D6B0-4561-AD21-6D1FAF11E28D}"/>
    <cellStyle name="Normal 11 2" xfId="51" xr:uid="{D04BA194-F27E-4760-9433-3A78B7FE93C2}"/>
    <cellStyle name="Normal 2" xfId="19" xr:uid="{00000000-0005-0000-0000-000013000000}"/>
    <cellStyle name="Normal 2 2" xfId="48" xr:uid="{00000000-0005-0000-0000-000014000000}"/>
    <cellStyle name="Normal 2 3" xfId="45" xr:uid="{00000000-0005-0000-0000-000015000000}"/>
    <cellStyle name="Normal 3" xfId="44" xr:uid="{00000000-0005-0000-0000-000016000000}"/>
    <cellStyle name="Normal 3 2" xfId="53" xr:uid="{AF69EDC0-B179-4084-9CD8-7A62B34F5208}"/>
    <cellStyle name="Normal 3 3" xfId="54" xr:uid="{B3C1F17C-9B5D-4A21-8F88-EF8420453E95}"/>
    <cellStyle name="Normal 3 4" xfId="52" xr:uid="{B7C94F24-99AF-465D-9832-AC9042AAC80F}"/>
    <cellStyle name="Normal 4" xfId="43" xr:uid="{00000000-0005-0000-0000-000017000000}"/>
    <cellStyle name="Normal 4 2" xfId="55" xr:uid="{CE6E597C-1D3B-4880-8870-F5989E3C81F7}"/>
    <cellStyle name="Normal 4 2 2" xfId="56" xr:uid="{0C625A45-ECF0-4E83-ABFD-192A05E8E3F8}"/>
    <cellStyle name="Normal 4 2 3 2 2" xfId="57" xr:uid="{8535D3BF-7ACC-4DEF-97B0-4A015F9BEBB8}"/>
    <cellStyle name="Normal 4 2 3 2 2 2" xfId="58" xr:uid="{19BDC19A-FD97-4A28-9B73-906EC4E021D1}"/>
    <cellStyle name="Normal 5" xfId="47" xr:uid="{00000000-0005-0000-0000-000018000000}"/>
    <cellStyle name="Normal 6" xfId="59" xr:uid="{3BD149C1-ACED-4F09-964E-4366F0EA9A9F}"/>
    <cellStyle name="Normal 7" xfId="60" xr:uid="{8812E0FF-AB00-4D19-B221-289CF66A2D7C}"/>
    <cellStyle name="Normal 7 2" xfId="61" xr:uid="{6CCFC254-FFA6-4231-B106-7C260DB4CECC}"/>
    <cellStyle name="Normal 9" xfId="62" xr:uid="{59A796AB-B6BF-4FA3-98D9-6E39EA31675E}"/>
    <cellStyle name="Normal 9 2" xfId="63" xr:uid="{CB0A1ED1-0570-4E1B-B327-41EBB1FDF910}"/>
    <cellStyle name="中等" xfId="20" xr:uid="{00000000-0005-0000-0000-00001A000000}"/>
    <cellStyle name="備註" xfId="21" xr:uid="{00000000-0005-0000-0000-00001B000000}"/>
    <cellStyle name="備註 2" xfId="49" xr:uid="{00000000-0005-0000-0000-00001C000000}"/>
    <cellStyle name="備註 3" xfId="46" xr:uid="{00000000-0005-0000-0000-00001D000000}"/>
    <cellStyle name="合計" xfId="22" xr:uid="{00000000-0005-0000-0000-00001E000000}"/>
    <cellStyle name="壞" xfId="23" xr:uid="{00000000-0005-0000-0000-00001F000000}"/>
    <cellStyle name="好" xfId="24" xr:uid="{00000000-0005-0000-0000-000020000000}"/>
    <cellStyle name="標題" xfId="25" xr:uid="{00000000-0005-0000-0000-000021000000}"/>
    <cellStyle name="標題 1" xfId="26" xr:uid="{00000000-0005-0000-0000-000022000000}"/>
    <cellStyle name="標題 2" xfId="27" xr:uid="{00000000-0005-0000-0000-000023000000}"/>
    <cellStyle name="標題 3" xfId="28" xr:uid="{00000000-0005-0000-0000-000024000000}"/>
    <cellStyle name="標題 4" xfId="29" xr:uid="{00000000-0005-0000-0000-000025000000}"/>
    <cellStyle name="檢查儲存格" xfId="30" xr:uid="{00000000-0005-0000-0000-000026000000}"/>
    <cellStyle name="計算方式" xfId="31" xr:uid="{00000000-0005-0000-0000-000027000000}"/>
    <cellStyle name="說明文字" xfId="32" xr:uid="{00000000-0005-0000-0000-000028000000}"/>
    <cellStyle name="警告文字" xfId="33" xr:uid="{00000000-0005-0000-0000-000029000000}"/>
    <cellStyle name="輔色1" xfId="34" xr:uid="{00000000-0005-0000-0000-00002A000000}"/>
    <cellStyle name="輔色2" xfId="35" xr:uid="{00000000-0005-0000-0000-00002B000000}"/>
    <cellStyle name="輔色3" xfId="36" xr:uid="{00000000-0005-0000-0000-00002C000000}"/>
    <cellStyle name="輔色4" xfId="37" xr:uid="{00000000-0005-0000-0000-00002D000000}"/>
    <cellStyle name="輔色5" xfId="38" xr:uid="{00000000-0005-0000-0000-00002E000000}"/>
    <cellStyle name="輔色6" xfId="39" xr:uid="{00000000-0005-0000-0000-00002F000000}"/>
    <cellStyle name="輸入" xfId="40" xr:uid="{00000000-0005-0000-0000-000030000000}"/>
    <cellStyle name="輸出" xfId="41" xr:uid="{00000000-0005-0000-0000-000031000000}"/>
    <cellStyle name="連結的儲存格" xfId="42" xr:uid="{00000000-0005-0000-0000-00003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CCFFFF"/>
      <color rgb="FFFFCC99"/>
      <color rgb="FFFFCC66"/>
      <color rgb="FFFFFFCC"/>
      <color rgb="FFFFFF99"/>
      <color rgb="FFCCFFCC"/>
      <color rgb="FF003300"/>
      <color rgb="FFA18E6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8.png"/><Relationship Id="rId6" Type="http://schemas.openxmlformats.org/officeDocument/2006/relationships/image" Target="../media/image12.emf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1389293</xdr:colOff>
      <xdr:row>0</xdr:row>
      <xdr:rowOff>39338</xdr:rowOff>
    </xdr:from>
    <xdr:to>
      <xdr:col>4</xdr:col>
      <xdr:colOff>935082</xdr:colOff>
      <xdr:row>1</xdr:row>
      <xdr:rowOff>153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821D5DF-5FD3-46F2-A1A4-5609D56E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7068" y="39338"/>
          <a:ext cx="1115509" cy="433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251461</xdr:colOff>
      <xdr:row>17</xdr:row>
      <xdr:rowOff>114300</xdr:rowOff>
    </xdr:from>
    <xdr:to>
      <xdr:col>2</xdr:col>
      <xdr:colOff>1409701</xdr:colOff>
      <xdr:row>42</xdr:row>
      <xdr:rowOff>145967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6CD71C-26CF-9D03-D6AA-35B131B76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461" y="3268980"/>
          <a:ext cx="4396740" cy="4222667"/>
        </a:xfrm>
        <a:prstGeom prst="rect">
          <a:avLst/>
        </a:prstGeom>
      </xdr:spPr>
    </xdr:pic>
    <xdr:clientData/>
  </xdr:twoCellAnchor>
  <xdr:twoCellAnchor editAs="oneCell">
    <xdr:from>
      <xdr:col>6</xdr:col>
      <xdr:colOff>129540</xdr:colOff>
      <xdr:row>26</xdr:row>
      <xdr:rowOff>167641</xdr:rowOff>
    </xdr:from>
    <xdr:to>
      <xdr:col>10</xdr:col>
      <xdr:colOff>514350</xdr:colOff>
      <xdr:row>35</xdr:row>
      <xdr:rowOff>24761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D86400-CCF2-A5F2-6363-BD431F3EE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6490" y="4920616"/>
          <a:ext cx="4070985" cy="1400170"/>
        </a:xfrm>
        <a:prstGeom prst="rect">
          <a:avLst/>
        </a:prstGeom>
      </xdr:spPr>
    </xdr:pic>
    <xdr:clientData/>
  </xdr:twoCellAnchor>
  <xdr:twoCellAnchor editAs="oneCell">
    <xdr:from>
      <xdr:col>3</xdr:col>
      <xdr:colOff>331470</xdr:colOff>
      <xdr:row>17</xdr:row>
      <xdr:rowOff>53341</xdr:rowOff>
    </xdr:from>
    <xdr:to>
      <xdr:col>5</xdr:col>
      <xdr:colOff>1417908</xdr:colOff>
      <xdr:row>43</xdr:row>
      <xdr:rowOff>133351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80C332-8DBB-93A3-304C-96DFAFEDF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2120" y="3263266"/>
          <a:ext cx="4239213" cy="45377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685835</xdr:colOff>
      <xdr:row>1</xdr:row>
      <xdr:rowOff>121952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21D01-2BD9-4F17-9ACD-94175F004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685835" cy="5982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950708</xdr:colOff>
      <xdr:row>0</xdr:row>
      <xdr:rowOff>22860</xdr:rowOff>
    </xdr:from>
    <xdr:to>
      <xdr:col>3</xdr:col>
      <xdr:colOff>417607</xdr:colOff>
      <xdr:row>0</xdr:row>
      <xdr:rowOff>456115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94733D-E928-4391-8E5A-9274AB800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6333" y="22860"/>
          <a:ext cx="1114724" cy="433255"/>
        </a:xfrm>
        <a:prstGeom prst="rect">
          <a:avLst/>
        </a:prstGeom>
      </xdr:spPr>
    </xdr:pic>
    <xdr:clientData/>
  </xdr:twoCellAnchor>
  <xdr:oneCellAnchor>
    <xdr:from>
      <xdr:col>3</xdr:col>
      <xdr:colOff>1490382</xdr:colOff>
      <xdr:row>12</xdr:row>
      <xdr:rowOff>33617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F3872F9-68DE-1DFF-819F-AB3A4FEC81A7}"/>
            </a:ext>
          </a:extLst>
        </xdr:cNvPr>
        <xdr:cNvSpPr txBox="1"/>
      </xdr:nvSpPr>
      <xdr:spPr>
        <a:xfrm>
          <a:off x="6656294" y="22411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8</xdr:col>
      <xdr:colOff>950708</xdr:colOff>
      <xdr:row>0</xdr:row>
      <xdr:rowOff>22860</xdr:rowOff>
    </xdr:from>
    <xdr:ext cx="1114724" cy="433255"/>
    <xdr:pic>
      <xdr:nvPicPr>
        <xdr:cNvPr id="6" name="Picture 5">
          <a:extLst>
            <a:ext uri="{FF2B5EF4-FFF2-40B4-BE49-F238E27FC236}">
              <a16:creationId xmlns:a16="http://schemas.microsoft.com/office/drawing/2014/main" id="{7054A2CA-09CF-4522-9BE6-DB42CF5DD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6333" y="22860"/>
          <a:ext cx="1114724" cy="433255"/>
        </a:xfrm>
        <a:prstGeom prst="rect">
          <a:avLst/>
        </a:prstGeom>
      </xdr:spPr>
    </xdr:pic>
    <xdr:clientData/>
  </xdr:oneCellAnchor>
  <xdr:oneCellAnchor>
    <xdr:from>
      <xdr:col>9</xdr:col>
      <xdr:colOff>1490382</xdr:colOff>
      <xdr:row>12</xdr:row>
      <xdr:rowOff>33617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E552E09-B386-48C9-9047-EF5FFEAE68EA}"/>
            </a:ext>
          </a:extLst>
        </xdr:cNvPr>
        <xdr:cNvSpPr txBox="1"/>
      </xdr:nvSpPr>
      <xdr:spPr>
        <a:xfrm>
          <a:off x="6033807" y="2300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 editAs="oneCell">
    <xdr:from>
      <xdr:col>2</xdr:col>
      <xdr:colOff>558165</xdr:colOff>
      <xdr:row>8</xdr:row>
      <xdr:rowOff>62865</xdr:rowOff>
    </xdr:from>
    <xdr:to>
      <xdr:col>3</xdr:col>
      <xdr:colOff>954004</xdr:colOff>
      <xdr:row>21</xdr:row>
      <xdr:rowOff>129540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E53930-0AAC-8E39-6038-5067D1E1D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19" r="67567"/>
        <a:stretch/>
      </xdr:blipFill>
      <xdr:spPr>
        <a:xfrm>
          <a:off x="3529965" y="1739265"/>
          <a:ext cx="2091289" cy="2289810"/>
        </a:xfrm>
        <a:prstGeom prst="rect">
          <a:avLst/>
        </a:prstGeom>
      </xdr:spPr>
    </xdr:pic>
    <xdr:clientData/>
  </xdr:twoCellAnchor>
  <xdr:twoCellAnchor editAs="oneCell">
    <xdr:from>
      <xdr:col>8</xdr:col>
      <xdr:colOff>514350</xdr:colOff>
      <xdr:row>8</xdr:row>
      <xdr:rowOff>55245</xdr:rowOff>
    </xdr:from>
    <xdr:to>
      <xdr:col>9</xdr:col>
      <xdr:colOff>912094</xdr:colOff>
      <xdr:row>21</xdr:row>
      <xdr:rowOff>129540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AB0845D-8297-7056-00F7-DCC045A4DC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193" r="33293"/>
        <a:stretch/>
      </xdr:blipFill>
      <xdr:spPr>
        <a:xfrm>
          <a:off x="12630150" y="1731645"/>
          <a:ext cx="2093194" cy="2303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950708</xdr:colOff>
      <xdr:row>0</xdr:row>
      <xdr:rowOff>22860</xdr:rowOff>
    </xdr:from>
    <xdr:to>
      <xdr:col>3</xdr:col>
      <xdr:colOff>417607</xdr:colOff>
      <xdr:row>0</xdr:row>
      <xdr:rowOff>456115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BC07C-2564-471F-BB2E-63451FBC1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2508" y="19050"/>
          <a:ext cx="1162349" cy="437065"/>
        </a:xfrm>
        <a:prstGeom prst="rect">
          <a:avLst/>
        </a:prstGeom>
      </xdr:spPr>
    </xdr:pic>
    <xdr:clientData/>
  </xdr:twoCellAnchor>
  <xdr:oneCellAnchor>
    <xdr:from>
      <xdr:col>3</xdr:col>
      <xdr:colOff>1490382</xdr:colOff>
      <xdr:row>12</xdr:row>
      <xdr:rowOff>33617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C6F6A12-859E-4ADC-B365-0EE4B8AE2598}"/>
            </a:ext>
          </a:extLst>
        </xdr:cNvPr>
        <xdr:cNvSpPr txBox="1"/>
      </xdr:nvSpPr>
      <xdr:spPr>
        <a:xfrm>
          <a:off x="6159537" y="239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6</xdr:col>
      <xdr:colOff>0</xdr:colOff>
      <xdr:row>12</xdr:row>
      <xdr:rowOff>33617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B95A0C-A064-4127-BE31-835641CFF974}"/>
            </a:ext>
          </a:extLst>
        </xdr:cNvPr>
        <xdr:cNvSpPr txBox="1"/>
      </xdr:nvSpPr>
      <xdr:spPr>
        <a:xfrm>
          <a:off x="15303537" y="239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 editAs="oneCell">
    <xdr:from>
      <xdr:col>2</xdr:col>
      <xdr:colOff>569595</xdr:colOff>
      <xdr:row>8</xdr:row>
      <xdr:rowOff>30480</xdr:rowOff>
    </xdr:from>
    <xdr:to>
      <xdr:col>3</xdr:col>
      <xdr:colOff>965434</xdr:colOff>
      <xdr:row>21</xdr:row>
      <xdr:rowOff>102870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2667E89-AF70-4CE7-8CAB-0450FDBE2C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523" r="-37"/>
        <a:stretch/>
      </xdr:blipFill>
      <xdr:spPr>
        <a:xfrm>
          <a:off x="3541395" y="1706880"/>
          <a:ext cx="2089384" cy="23031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1026908</xdr:colOff>
      <xdr:row>0</xdr:row>
      <xdr:rowOff>43815</xdr:rowOff>
    </xdr:from>
    <xdr:to>
      <xdr:col>3</xdr:col>
      <xdr:colOff>512857</xdr:colOff>
      <xdr:row>0</xdr:row>
      <xdr:rowOff>438150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2A5F9-28DE-4E69-81AA-239DB8956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183" y="43815"/>
          <a:ext cx="1185209" cy="384810"/>
        </a:xfrm>
        <a:prstGeom prst="rect">
          <a:avLst/>
        </a:prstGeom>
      </xdr:spPr>
    </xdr:pic>
    <xdr:clientData/>
  </xdr:twoCellAnchor>
  <xdr:oneCellAnchor>
    <xdr:from>
      <xdr:col>3</xdr:col>
      <xdr:colOff>1490382</xdr:colOff>
      <xdr:row>12</xdr:row>
      <xdr:rowOff>33617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561B07-8351-443A-B9A6-151073C886CD}"/>
            </a:ext>
          </a:extLst>
        </xdr:cNvPr>
        <xdr:cNvSpPr txBox="1"/>
      </xdr:nvSpPr>
      <xdr:spPr>
        <a:xfrm>
          <a:off x="6159537" y="239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6</xdr:col>
      <xdr:colOff>0</xdr:colOff>
      <xdr:row>12</xdr:row>
      <xdr:rowOff>33617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4C8A78-27BF-41A3-9EA4-162089B328EC}"/>
            </a:ext>
          </a:extLst>
        </xdr:cNvPr>
        <xdr:cNvSpPr txBox="1"/>
      </xdr:nvSpPr>
      <xdr:spPr>
        <a:xfrm>
          <a:off x="9144000" y="239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 editAs="oneCell">
    <xdr:from>
      <xdr:col>9</xdr:col>
      <xdr:colOff>0</xdr:colOff>
      <xdr:row>24</xdr:row>
      <xdr:rowOff>238125</xdr:rowOff>
    </xdr:from>
    <xdr:to>
      <xdr:col>9</xdr:col>
      <xdr:colOff>459740</xdr:colOff>
      <xdr:row>27</xdr:row>
      <xdr:rowOff>131445</xdr:rowOff>
    </xdr:to>
    <xdr:sp macro="" textlink="">
      <xdr:nvSpPr>
        <xdr:cNvPr id="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06E2350-3B51-4E7F-8243-AF8F586992F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3585"/>
          <a:ext cx="459740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142875</xdr:rowOff>
    </xdr:from>
    <xdr:to>
      <xdr:col>9</xdr:col>
      <xdr:colOff>496025</xdr:colOff>
      <xdr:row>34</xdr:row>
      <xdr:rowOff>73025</xdr:rowOff>
    </xdr:to>
    <xdr:sp macro="" textlink="">
      <xdr:nvSpPr>
        <xdr:cNvPr id="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72E2873-E9AD-41B9-9272-30D3FF52842E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972175"/>
          <a:ext cx="496025" cy="8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459740</xdr:colOff>
      <xdr:row>35</xdr:row>
      <xdr:rowOff>108585</xdr:rowOff>
    </xdr:to>
    <xdr:sp macro="" textlink="">
      <xdr:nvSpPr>
        <xdr:cNvPr id="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34A83422-31A9-4B78-8F11-23FA63D9B874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6779895"/>
          <a:ext cx="45974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1157288</xdr:colOff>
      <xdr:row>24</xdr:row>
      <xdr:rowOff>238125</xdr:rowOff>
    </xdr:from>
    <xdr:to>
      <xdr:col>4</xdr:col>
      <xdr:colOff>1603693</xdr:colOff>
      <xdr:row>27</xdr:row>
      <xdr:rowOff>131445</xdr:rowOff>
    </xdr:to>
    <xdr:sp macro="" textlink="">
      <xdr:nvSpPr>
        <xdr:cNvPr id="1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30E4D06-622B-4116-86A4-71EF8D89CDDB}"/>
            </a:ext>
          </a:extLst>
        </xdr:cNvPr>
        <xdr:cNvSpPr>
          <a:spLocks noChangeAspect="1" noChangeArrowheads="1"/>
        </xdr:cNvSpPr>
      </xdr:nvSpPr>
      <xdr:spPr bwMode="auto">
        <a:xfrm>
          <a:off x="6285548" y="5823585"/>
          <a:ext cx="442595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1309688</xdr:colOff>
      <xdr:row>25</xdr:row>
      <xdr:rowOff>142875</xdr:rowOff>
    </xdr:from>
    <xdr:to>
      <xdr:col>4</xdr:col>
      <xdr:colOff>1756093</xdr:colOff>
      <xdr:row>34</xdr:row>
      <xdr:rowOff>73025</xdr:rowOff>
    </xdr:to>
    <xdr:sp macro="" textlink="">
      <xdr:nvSpPr>
        <xdr:cNvPr id="1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BB12B9D-8A8E-4507-98F0-089A48700F8B}"/>
            </a:ext>
          </a:extLst>
        </xdr:cNvPr>
        <xdr:cNvSpPr>
          <a:spLocks noChangeAspect="1" noChangeArrowheads="1"/>
        </xdr:cNvSpPr>
      </xdr:nvSpPr>
      <xdr:spPr bwMode="auto">
        <a:xfrm>
          <a:off x="6285548" y="5972175"/>
          <a:ext cx="442595" cy="80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1462088</xdr:colOff>
      <xdr:row>26</xdr:row>
      <xdr:rowOff>47625</xdr:rowOff>
    </xdr:from>
    <xdr:to>
      <xdr:col>5</xdr:col>
      <xdr:colOff>133033</xdr:colOff>
      <xdr:row>38</xdr:row>
      <xdr:rowOff>133985</xdr:rowOff>
    </xdr:to>
    <xdr:sp macro="" textlink="">
      <xdr:nvSpPr>
        <xdr:cNvPr id="1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3A927FA-2D1F-49CA-BA36-66A1EAFD1BB3}"/>
            </a:ext>
          </a:extLst>
        </xdr:cNvPr>
        <xdr:cNvSpPr>
          <a:spLocks noChangeAspect="1" noChangeArrowheads="1"/>
        </xdr:cNvSpPr>
      </xdr:nvSpPr>
      <xdr:spPr bwMode="auto">
        <a:xfrm>
          <a:off x="6285548" y="6120765"/>
          <a:ext cx="442595" cy="1299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147638</xdr:colOff>
      <xdr:row>27</xdr:row>
      <xdr:rowOff>38100</xdr:rowOff>
    </xdr:from>
    <xdr:to>
      <xdr:col>5</xdr:col>
      <xdr:colOff>594043</xdr:colOff>
      <xdr:row>39</xdr:row>
      <xdr:rowOff>114935</xdr:rowOff>
    </xdr:to>
    <xdr:sp macro="" textlink="">
      <xdr:nvSpPr>
        <xdr:cNvPr id="1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D8E5F8E-FF4F-42AE-BA3A-2CA2FFF518B5}"/>
            </a:ext>
          </a:extLst>
        </xdr:cNvPr>
        <xdr:cNvSpPr>
          <a:spLocks noChangeAspect="1" noChangeArrowheads="1"/>
        </xdr:cNvSpPr>
      </xdr:nvSpPr>
      <xdr:spPr bwMode="auto">
        <a:xfrm>
          <a:off x="6434138" y="6271260"/>
          <a:ext cx="444500" cy="1315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300038</xdr:colOff>
      <xdr:row>28</xdr:row>
      <xdr:rowOff>0</xdr:rowOff>
    </xdr:from>
    <xdr:to>
      <xdr:col>5</xdr:col>
      <xdr:colOff>784543</xdr:colOff>
      <xdr:row>35</xdr:row>
      <xdr:rowOff>108585</xdr:rowOff>
    </xdr:to>
    <xdr:sp macro="" textlink="">
      <xdr:nvSpPr>
        <xdr:cNvPr id="1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38841B5-F2DC-4918-9F55-92FE9C65BAD3}"/>
            </a:ext>
          </a:extLst>
        </xdr:cNvPr>
        <xdr:cNvSpPr>
          <a:spLocks noChangeAspect="1" noChangeArrowheads="1"/>
        </xdr:cNvSpPr>
      </xdr:nvSpPr>
      <xdr:spPr bwMode="auto">
        <a:xfrm>
          <a:off x="6586538" y="6779895"/>
          <a:ext cx="4826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1231106</xdr:colOff>
      <xdr:row>21</xdr:row>
      <xdr:rowOff>38100</xdr:rowOff>
    </xdr:from>
    <xdr:to>
      <xdr:col>2</xdr:col>
      <xdr:colOff>1372711</xdr:colOff>
      <xdr:row>23</xdr:row>
      <xdr:rowOff>60643</xdr:rowOff>
    </xdr:to>
    <xdr:sp macro="" textlink="">
      <xdr:nvSpPr>
        <xdr:cNvPr id="15" name="Text Box 78">
          <a:extLst>
            <a:ext uri="{FF2B5EF4-FFF2-40B4-BE49-F238E27FC236}">
              <a16:creationId xmlns:a16="http://schemas.microsoft.com/office/drawing/2014/main" id="{60546E9D-5A3A-4248-836E-E978AFFDFE07}"/>
            </a:ext>
          </a:extLst>
        </xdr:cNvPr>
        <xdr:cNvSpPr txBox="1">
          <a:spLocks noChangeArrowheads="1"/>
        </xdr:cNvSpPr>
      </xdr:nvSpPr>
      <xdr:spPr bwMode="auto">
        <a:xfrm>
          <a:off x="3578066" y="4892040"/>
          <a:ext cx="137795" cy="376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1157288</xdr:colOff>
      <xdr:row>24</xdr:row>
      <xdr:rowOff>238125</xdr:rowOff>
    </xdr:from>
    <xdr:to>
      <xdr:col>4</xdr:col>
      <xdr:colOff>1601788</xdr:colOff>
      <xdr:row>27</xdr:row>
      <xdr:rowOff>132397</xdr:rowOff>
    </xdr:to>
    <xdr:sp macro="" textlink="">
      <xdr:nvSpPr>
        <xdr:cNvPr id="1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1E75282-52AC-4B50-9372-1F6693839AA5}"/>
            </a:ext>
          </a:extLst>
        </xdr:cNvPr>
        <xdr:cNvSpPr>
          <a:spLocks noChangeAspect="1" noChangeArrowheads="1"/>
        </xdr:cNvSpPr>
      </xdr:nvSpPr>
      <xdr:spPr bwMode="auto">
        <a:xfrm>
          <a:off x="6285548" y="5823585"/>
          <a:ext cx="440690" cy="469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1309688</xdr:colOff>
      <xdr:row>25</xdr:row>
      <xdr:rowOff>142875</xdr:rowOff>
    </xdr:from>
    <xdr:to>
      <xdr:col>4</xdr:col>
      <xdr:colOff>1754188</xdr:colOff>
      <xdr:row>34</xdr:row>
      <xdr:rowOff>73977</xdr:rowOff>
    </xdr:to>
    <xdr:sp macro="" textlink="">
      <xdr:nvSpPr>
        <xdr:cNvPr id="1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D09B105-CA4E-4070-BB4C-9951C0827D8A}"/>
            </a:ext>
          </a:extLst>
        </xdr:cNvPr>
        <xdr:cNvSpPr>
          <a:spLocks noChangeAspect="1" noChangeArrowheads="1"/>
        </xdr:cNvSpPr>
      </xdr:nvSpPr>
      <xdr:spPr bwMode="auto">
        <a:xfrm>
          <a:off x="6285548" y="5972175"/>
          <a:ext cx="44069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1462088</xdr:colOff>
      <xdr:row>26</xdr:row>
      <xdr:rowOff>47625</xdr:rowOff>
    </xdr:from>
    <xdr:to>
      <xdr:col>5</xdr:col>
      <xdr:colOff>136843</xdr:colOff>
      <xdr:row>38</xdr:row>
      <xdr:rowOff>134937</xdr:rowOff>
    </xdr:to>
    <xdr:sp macro="" textlink="">
      <xdr:nvSpPr>
        <xdr:cNvPr id="1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B7CA951-9BEA-4DA0-84F2-1FA0A14E7E2B}"/>
            </a:ext>
          </a:extLst>
        </xdr:cNvPr>
        <xdr:cNvSpPr>
          <a:spLocks noChangeAspect="1" noChangeArrowheads="1"/>
        </xdr:cNvSpPr>
      </xdr:nvSpPr>
      <xdr:spPr bwMode="auto">
        <a:xfrm>
          <a:off x="6285548" y="6120765"/>
          <a:ext cx="440690" cy="1300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147638</xdr:colOff>
      <xdr:row>27</xdr:row>
      <xdr:rowOff>38100</xdr:rowOff>
    </xdr:from>
    <xdr:to>
      <xdr:col>5</xdr:col>
      <xdr:colOff>592138</xdr:colOff>
      <xdr:row>39</xdr:row>
      <xdr:rowOff>115887</xdr:rowOff>
    </xdr:to>
    <xdr:sp macro="" textlink="">
      <xdr:nvSpPr>
        <xdr:cNvPr id="1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3A2870D6-8868-43D9-91CB-BACC531CF338}"/>
            </a:ext>
          </a:extLst>
        </xdr:cNvPr>
        <xdr:cNvSpPr>
          <a:spLocks noChangeAspect="1" noChangeArrowheads="1"/>
        </xdr:cNvSpPr>
      </xdr:nvSpPr>
      <xdr:spPr bwMode="auto">
        <a:xfrm>
          <a:off x="6434138" y="6271260"/>
          <a:ext cx="442595" cy="1316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300038</xdr:colOff>
      <xdr:row>28</xdr:row>
      <xdr:rowOff>0</xdr:rowOff>
    </xdr:from>
    <xdr:to>
      <xdr:col>5</xdr:col>
      <xdr:colOff>782638</xdr:colOff>
      <xdr:row>35</xdr:row>
      <xdr:rowOff>109537</xdr:rowOff>
    </xdr:to>
    <xdr:sp macro="" textlink="">
      <xdr:nvSpPr>
        <xdr:cNvPr id="2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BE970583-D68A-4E22-AE48-2F6969D81E41}"/>
            </a:ext>
          </a:extLst>
        </xdr:cNvPr>
        <xdr:cNvSpPr>
          <a:spLocks noChangeAspect="1" noChangeArrowheads="1"/>
        </xdr:cNvSpPr>
      </xdr:nvSpPr>
      <xdr:spPr bwMode="auto">
        <a:xfrm>
          <a:off x="6586538" y="6779895"/>
          <a:ext cx="480695" cy="639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1157288</xdr:colOff>
      <xdr:row>24</xdr:row>
      <xdr:rowOff>238125</xdr:rowOff>
    </xdr:from>
    <xdr:to>
      <xdr:col>4</xdr:col>
      <xdr:colOff>1601788</xdr:colOff>
      <xdr:row>27</xdr:row>
      <xdr:rowOff>130674</xdr:rowOff>
    </xdr:to>
    <xdr:sp macro="" textlink="">
      <xdr:nvSpPr>
        <xdr:cNvPr id="2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CC8B887-365F-4D26-A059-70BF506A7310}"/>
            </a:ext>
          </a:extLst>
        </xdr:cNvPr>
        <xdr:cNvSpPr>
          <a:spLocks noChangeAspect="1" noChangeArrowheads="1"/>
        </xdr:cNvSpPr>
      </xdr:nvSpPr>
      <xdr:spPr bwMode="auto">
        <a:xfrm>
          <a:off x="6285548" y="5823585"/>
          <a:ext cx="440690" cy="467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1309688</xdr:colOff>
      <xdr:row>25</xdr:row>
      <xdr:rowOff>142875</xdr:rowOff>
    </xdr:from>
    <xdr:to>
      <xdr:col>4</xdr:col>
      <xdr:colOff>1754188</xdr:colOff>
      <xdr:row>28</xdr:row>
      <xdr:rowOff>59554</xdr:rowOff>
    </xdr:to>
    <xdr:sp macro="" textlink="">
      <xdr:nvSpPr>
        <xdr:cNvPr id="2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6434D7A-3E8F-4343-83EB-3CF4840C7B12}"/>
            </a:ext>
          </a:extLst>
        </xdr:cNvPr>
        <xdr:cNvSpPr>
          <a:spLocks noChangeAspect="1" noChangeArrowheads="1"/>
        </xdr:cNvSpPr>
      </xdr:nvSpPr>
      <xdr:spPr bwMode="auto">
        <a:xfrm>
          <a:off x="6285548" y="5972175"/>
          <a:ext cx="440690" cy="42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1462088</xdr:colOff>
      <xdr:row>26</xdr:row>
      <xdr:rowOff>47625</xdr:rowOff>
    </xdr:from>
    <xdr:to>
      <xdr:col>5</xdr:col>
      <xdr:colOff>136843</xdr:colOff>
      <xdr:row>27</xdr:row>
      <xdr:rowOff>171949</xdr:rowOff>
    </xdr:to>
    <xdr:sp macro="" textlink="">
      <xdr:nvSpPr>
        <xdr:cNvPr id="2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0D23C9D-3279-41B1-BEB5-C578F6DB6F19}"/>
            </a:ext>
          </a:extLst>
        </xdr:cNvPr>
        <xdr:cNvSpPr>
          <a:spLocks noChangeAspect="1" noChangeArrowheads="1"/>
        </xdr:cNvSpPr>
      </xdr:nvSpPr>
      <xdr:spPr bwMode="auto">
        <a:xfrm>
          <a:off x="6285548" y="6120765"/>
          <a:ext cx="440690" cy="28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147638</xdr:colOff>
      <xdr:row>27</xdr:row>
      <xdr:rowOff>38100</xdr:rowOff>
    </xdr:from>
    <xdr:to>
      <xdr:col>5</xdr:col>
      <xdr:colOff>592138</xdr:colOff>
      <xdr:row>39</xdr:row>
      <xdr:rowOff>91939</xdr:rowOff>
    </xdr:to>
    <xdr:sp macro="" textlink="">
      <xdr:nvSpPr>
        <xdr:cNvPr id="2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AC679B3-14AF-469A-8589-73DF2650FC27}"/>
            </a:ext>
          </a:extLst>
        </xdr:cNvPr>
        <xdr:cNvSpPr>
          <a:spLocks noChangeAspect="1" noChangeArrowheads="1"/>
        </xdr:cNvSpPr>
      </xdr:nvSpPr>
      <xdr:spPr bwMode="auto">
        <a:xfrm>
          <a:off x="6434138" y="6271260"/>
          <a:ext cx="442595" cy="1295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300038</xdr:colOff>
      <xdr:row>28</xdr:row>
      <xdr:rowOff>0</xdr:rowOff>
    </xdr:from>
    <xdr:to>
      <xdr:col>5</xdr:col>
      <xdr:colOff>782638</xdr:colOff>
      <xdr:row>35</xdr:row>
      <xdr:rowOff>84954</xdr:rowOff>
    </xdr:to>
    <xdr:sp macro="" textlink="">
      <xdr:nvSpPr>
        <xdr:cNvPr id="2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345DB85-A4BB-473C-A3C7-83604A3281DE}"/>
            </a:ext>
          </a:extLst>
        </xdr:cNvPr>
        <xdr:cNvSpPr>
          <a:spLocks noChangeAspect="1" noChangeArrowheads="1"/>
        </xdr:cNvSpPr>
      </xdr:nvSpPr>
      <xdr:spPr bwMode="auto">
        <a:xfrm>
          <a:off x="6586538" y="6779895"/>
          <a:ext cx="480695" cy="61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1157288</xdr:colOff>
      <xdr:row>21</xdr:row>
      <xdr:rowOff>38100</xdr:rowOff>
    </xdr:from>
    <xdr:to>
      <xdr:col>4</xdr:col>
      <xdr:colOff>1296988</xdr:colOff>
      <xdr:row>23</xdr:row>
      <xdr:rowOff>60643</xdr:rowOff>
    </xdr:to>
    <xdr:sp macro="" textlink="">
      <xdr:nvSpPr>
        <xdr:cNvPr id="26" name="Text Box 78">
          <a:extLst>
            <a:ext uri="{FF2B5EF4-FFF2-40B4-BE49-F238E27FC236}">
              <a16:creationId xmlns:a16="http://schemas.microsoft.com/office/drawing/2014/main" id="{587D3107-DEED-4283-B08D-C742D0B2FEE5}"/>
            </a:ext>
          </a:extLst>
        </xdr:cNvPr>
        <xdr:cNvSpPr txBox="1">
          <a:spLocks noChangeArrowheads="1"/>
        </xdr:cNvSpPr>
      </xdr:nvSpPr>
      <xdr:spPr bwMode="auto">
        <a:xfrm>
          <a:off x="6285548" y="4892040"/>
          <a:ext cx="135890" cy="376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2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2D50F35-3264-4384-80CA-F301F442F6A8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2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D22A89E-4867-41A4-9CA5-A1E83336192D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2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34344D0-82A0-454B-BC7C-969AF442DAC4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C55257C-03F8-4845-8AFE-E98B2E23D961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00E3D68-92D2-4F48-899A-9D01F15341D9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3931026C-8D29-4D8B-AEB4-59C8EBC900CC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19C88E1-4DF5-4AAB-BD55-77F7FED61CD0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95B9A29-FA6C-4836-8597-DD7DEC207123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37AADDE1-C739-4BAE-B5F3-FF789E832DCB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87428B1-9B8C-4080-A489-8E747211B3CA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251BB58-55C0-4E34-8DEF-400ED491A22D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457200</xdr:colOff>
      <xdr:row>27</xdr:row>
      <xdr:rowOff>129540</xdr:rowOff>
    </xdr:to>
    <xdr:sp macro="" textlink="">
      <xdr:nvSpPr>
        <xdr:cNvPr id="3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A20AB76-BAF2-4862-995C-453ECF478EBB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57200" cy="46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130492</xdr:rowOff>
    </xdr:to>
    <xdr:sp macro="" textlink="">
      <xdr:nvSpPr>
        <xdr:cNvPr id="3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9D6B743-2514-4279-9D56-A59F6A9816AD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130492</xdr:rowOff>
    </xdr:to>
    <xdr:sp macro="" textlink="">
      <xdr:nvSpPr>
        <xdr:cNvPr id="4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640E6452-17A2-4A36-A72B-8B2147430ADD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130492</xdr:rowOff>
    </xdr:to>
    <xdr:sp macro="" textlink="">
      <xdr:nvSpPr>
        <xdr:cNvPr id="4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0AEA214-274D-491E-9C62-F027706DF4C6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130492</xdr:rowOff>
    </xdr:to>
    <xdr:sp macro="" textlink="">
      <xdr:nvSpPr>
        <xdr:cNvPr id="4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6C885FC-0A77-4B12-BFD6-EA7D80B3CB35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130492</xdr:rowOff>
    </xdr:to>
    <xdr:sp macro="" textlink="">
      <xdr:nvSpPr>
        <xdr:cNvPr id="4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6899338D-C3E9-432E-9DAC-E54C0B5EF1E5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130492</xdr:rowOff>
    </xdr:to>
    <xdr:sp macro="" textlink="">
      <xdr:nvSpPr>
        <xdr:cNvPr id="4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76BDB7D-3F80-4D84-A8D8-8EE38399A2D6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96066</xdr:rowOff>
    </xdr:to>
    <xdr:sp macro="" textlink="">
      <xdr:nvSpPr>
        <xdr:cNvPr id="4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AE16987-3041-4D8D-A5B0-CEC286EFDD8B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2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96066</xdr:rowOff>
    </xdr:to>
    <xdr:sp macro="" textlink="">
      <xdr:nvSpPr>
        <xdr:cNvPr id="4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68EE6EC1-C682-47BE-AAE3-903FF949E936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2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96066</xdr:rowOff>
    </xdr:to>
    <xdr:sp macro="" textlink="">
      <xdr:nvSpPr>
        <xdr:cNvPr id="4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2656A81-CCE1-4243-A742-4A0F5A611EE6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2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96066</xdr:rowOff>
    </xdr:to>
    <xdr:sp macro="" textlink="">
      <xdr:nvSpPr>
        <xdr:cNvPr id="4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3AA4926-3553-4514-9541-117B85F4F664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2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96066</xdr:rowOff>
    </xdr:to>
    <xdr:sp macro="" textlink="">
      <xdr:nvSpPr>
        <xdr:cNvPr id="4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4B6B55E-9C14-473D-AB19-EEC802C89063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2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438785</xdr:colOff>
      <xdr:row>27</xdr:row>
      <xdr:rowOff>96066</xdr:rowOff>
    </xdr:to>
    <xdr:sp macro="" textlink="">
      <xdr:nvSpPr>
        <xdr:cNvPr id="5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D4BBE73-1EED-4303-A286-5D3CDF49CECD}"/>
            </a:ext>
          </a:extLst>
        </xdr:cNvPr>
        <xdr:cNvSpPr>
          <a:spLocks noChangeAspect="1" noChangeArrowheads="1"/>
        </xdr:cNvSpPr>
      </xdr:nvSpPr>
      <xdr:spPr bwMode="auto">
        <a:xfrm>
          <a:off x="8724900" y="5829300"/>
          <a:ext cx="434975" cy="42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1757213-A7B9-4F1A-8C03-832D12ADF4C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4D0F484-9C60-4DB4-9195-118B1CDC19CE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8BFC6334-A2B5-4C31-966E-9779408D9B28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EF1F752-784C-4CE7-BEBC-E01D6EDBD9C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E854C8D-4F72-4A7D-997B-E69FDF4BDFF1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D4B3883-3FA2-4960-955C-C2DCDD384F6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CDEB972-D8C4-48D7-9D47-BEAD963072E5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0A1DA16-1B9A-4479-B310-DF22C99ED29B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5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A5269B5-813E-48CB-881E-B04A0B67838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6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1DEAFCD-B2E0-49ED-9FF9-B59A927B65DE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6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F37DA71-B4D0-440F-8AFE-69AAEAFCC3D8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6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2EF93FD-C5BD-465F-85FF-2EB048E8C756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6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CABD2CB-1002-45D4-9B03-3A030C830CD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6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6EC6CE4-D521-4101-89B5-8341197C3129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6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1142870-F729-4443-9591-420AEA4B8906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6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11851ACF-7BE4-4869-8F41-F8FCD3074D3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6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935FB9F-CAE3-42AA-A53F-54E1F07BCE14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6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7E9626E-B455-4DC8-866F-3925D81DD1D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6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8C68ABF-23C0-46E5-BED7-3A72CCB5D1B1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7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BCA99C1F-D7B1-49AC-88FC-230787BB7058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7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5543E63-10C2-456B-9C99-961C209EC64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7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84447F0D-D70A-4551-B6D6-22D02C3E08A8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7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7E6F46A-4DCA-4AFB-A1D9-DBD0DE9D607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7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82231F80-B75F-47AB-81F0-3859E4B08406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7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8DEFD07-D023-443A-A5D7-02E3375B433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7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433C99B-FB12-4FEF-A6D9-0533AD5B322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7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3BC85B9-F797-4584-B4DD-D90CD859577B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7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A33123C-E88A-4499-A023-7DAB27CF44B6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7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62EE509-743B-4836-A75A-47B4FF1725D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0C39A28-9783-4E7C-BB98-35EF1D1B16A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6FC9C7C-EC6C-4DAF-B9E3-8DA3363299E9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211539E-71E8-470D-A666-1921DB6EB1A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BCDC91E-DC9D-444B-9856-320F22125E04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5AAE2F5-873D-43D9-B518-7593EC26F354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7369A26-D36E-45D4-B833-20BDF7A776DB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8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83119B9F-A59E-438D-AF38-FDB3AB416E1B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8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530E5FD9-783E-4E1D-A06A-9334C6E622D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8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AC6D981-A6F3-483E-B4EC-9435AFBF1DC5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8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9850D1A-BA80-4043-973B-912AF449907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9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B5168FF-8551-464A-B77F-6D171A2FBE1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9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54C73DF-C2CE-434C-9A3F-CC04CDE858C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9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643163C-D7F2-47FF-923D-DC421F018831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9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1700A705-1AE5-41F2-B552-3641518C65B8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9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3FE59F77-E802-42A9-9BB3-FF6A56F9AC12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9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BC65DC8D-7236-43D8-96D9-EB6B4504F59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9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78CBC6C-E07C-42CF-9EA7-665BAEAC4DB5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9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5D16254-A5D7-4251-B562-2C53DF6C39BE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9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F4F6A29-CC23-4442-BABF-7AD533EEB1D3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9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8B0CC54-A9B9-4BE3-8645-3E039CD0A9E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829E01B-3ABE-46AC-95AD-E08399C95FF7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482B99F-93C6-4213-99C4-172988C003A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4B3AB658-C028-4C8B-A441-5C0AFFFCAB98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09181165-A389-4D17-91BE-AD5F65D90E4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3EDEEF7-4557-4F6C-A8F3-2D66DE00DC7C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AACC61C-A16F-45A4-A886-4904606B14B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287CED39-937D-439C-B15E-D7654FF9866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9A0BB16-7221-455A-B3D5-327DF547DA50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D71E4E56-EF43-4652-973A-EF4A5C1D8567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0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EB8E1BE2-DC42-4639-B700-869CEE302B3B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57200" cy="340178"/>
    <xdr:sp macro="" textlink="">
      <xdr:nvSpPr>
        <xdr:cNvPr id="11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EEDCF45-8FF5-488D-B5C8-DB8BD98C3665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57200" cy="340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11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712AE800-7173-4307-8FC4-B39DBEEC7CA2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11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BC83B338-7A92-4879-A26E-AA766E9C43B3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113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11331711-BC9A-47EA-8E36-C23FDA4A607F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11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3BE5C49E-FFAA-462E-9E1F-7B8ED40F0143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11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890A810-9873-4736-8B97-1505D889B084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41130"/>
    <xdr:sp macro="" textlink="">
      <xdr:nvSpPr>
        <xdr:cNvPr id="116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28B9D16-8978-4A69-AC35-F4DB93921B17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41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117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C1B2C321-C131-40E3-BC93-D50D254AE40D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118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C74AE3F-EC02-4F0F-A7CE-58FD08AA1E4A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119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A1252858-0EDA-4DE3-892C-CDF21F1994B3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120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B2CCCE0B-5EE2-42C6-8321-5D0F781E5551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12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DFF7D3C-E7F7-41AA-9F9F-053400D48960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427990" cy="300989"/>
    <xdr:sp macro="" textlink="">
      <xdr:nvSpPr>
        <xdr:cNvPr id="12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8E329036-D396-46F1-9DA3-34D5E7B08EC3}"/>
            </a:ext>
          </a:extLst>
        </xdr:cNvPr>
        <xdr:cNvSpPr>
          <a:spLocks noChangeAspect="1" noChangeArrowheads="1"/>
        </xdr:cNvSpPr>
      </xdr:nvSpPr>
      <xdr:spPr bwMode="auto">
        <a:xfrm>
          <a:off x="16992600" y="5829300"/>
          <a:ext cx="427990" cy="300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1462088</xdr:colOff>
      <xdr:row>28</xdr:row>
      <xdr:rowOff>0</xdr:rowOff>
    </xdr:from>
    <xdr:ext cx="436880" cy="284344"/>
    <xdr:sp macro="" textlink="">
      <xdr:nvSpPr>
        <xdr:cNvPr id="131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FC1785F9-05D1-4B33-B748-C30D7D2F79ED}"/>
            </a:ext>
          </a:extLst>
        </xdr:cNvPr>
        <xdr:cNvSpPr>
          <a:spLocks noChangeAspect="1" noChangeArrowheads="1"/>
        </xdr:cNvSpPr>
      </xdr:nvSpPr>
      <xdr:spPr bwMode="auto">
        <a:xfrm>
          <a:off x="6285548" y="6798945"/>
          <a:ext cx="436880" cy="284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300038</xdr:colOff>
      <xdr:row>28</xdr:row>
      <xdr:rowOff>0</xdr:rowOff>
    </xdr:from>
    <xdr:ext cx="486410" cy="620259"/>
    <xdr:sp macro="" textlink="">
      <xdr:nvSpPr>
        <xdr:cNvPr id="132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94F290F6-CF74-4F5C-92B8-A30D01A99AEB}"/>
            </a:ext>
          </a:extLst>
        </xdr:cNvPr>
        <xdr:cNvSpPr>
          <a:spLocks noChangeAspect="1" noChangeArrowheads="1"/>
        </xdr:cNvSpPr>
      </xdr:nvSpPr>
      <xdr:spPr bwMode="auto">
        <a:xfrm>
          <a:off x="6586538" y="7793355"/>
          <a:ext cx="486410" cy="620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1221105</xdr:colOff>
      <xdr:row>9</xdr:row>
      <xdr:rowOff>78105</xdr:rowOff>
    </xdr:from>
    <xdr:to>
      <xdr:col>8</xdr:col>
      <xdr:colOff>1504950</xdr:colOff>
      <xdr:row>16</xdr:row>
      <xdr:rowOff>160020</xdr:rowOff>
    </xdr:to>
    <xdr:sp macro="" textlink="">
      <xdr:nvSpPr>
        <xdr:cNvPr id="143" name="Rectangle 14">
          <a:extLst>
            <a:ext uri="{FF2B5EF4-FFF2-40B4-BE49-F238E27FC236}">
              <a16:creationId xmlns:a16="http://schemas.microsoft.com/office/drawing/2014/main" id="{68A80E5B-4EB0-4C6F-9ED0-7E64C3BB027B}"/>
            </a:ext>
          </a:extLst>
        </xdr:cNvPr>
        <xdr:cNvSpPr/>
      </xdr:nvSpPr>
      <xdr:spPr>
        <a:xfrm>
          <a:off x="11174730" y="2078355"/>
          <a:ext cx="3255645" cy="1815465"/>
        </a:xfrm>
        <a:prstGeom prst="rect">
          <a:avLst/>
        </a:prstGeom>
        <a:solidFill>
          <a:schemeClr val="bg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AU" sz="2000" b="1" i="1">
              <a:solidFill>
                <a:sysClr val="windowText" lastClr="000000"/>
              </a:solidFill>
            </a:rPr>
            <a:t>Embroidery size (</a:t>
          </a:r>
          <a:r>
            <a:rPr lang="en-AU" sz="2000" b="1" i="1">
              <a:solidFill>
                <a:srgbClr val="FF0000"/>
              </a:solidFill>
            </a:rPr>
            <a:t>TBC</a:t>
          </a:r>
          <a:r>
            <a:rPr lang="en-AU" sz="2000" b="1" i="1">
              <a:solidFill>
                <a:sysClr val="windowText" lastClr="000000"/>
              </a:solidFill>
            </a:rPr>
            <a:t>):</a:t>
          </a:r>
        </a:p>
        <a:p>
          <a:pPr algn="ctr"/>
          <a:r>
            <a:rPr lang="en-AU" sz="2000" b="0" i="1">
              <a:solidFill>
                <a:sysClr val="windowText" lastClr="000000"/>
              </a:solidFill>
            </a:rPr>
            <a:t>TBC</a:t>
          </a:r>
        </a:p>
        <a:p>
          <a:pPr algn="ctr"/>
          <a:r>
            <a:rPr lang="en-AU" sz="2000" b="1" i="1">
              <a:solidFill>
                <a:sysClr val="windowText" lastClr="000000"/>
              </a:solidFill>
            </a:rPr>
            <a:t>Embroidery position (</a:t>
          </a:r>
          <a:r>
            <a:rPr lang="en-AU" sz="2000" b="1" i="1">
              <a:solidFill>
                <a:srgbClr val="FF0000"/>
              </a:solidFill>
            </a:rPr>
            <a:t>TBC</a:t>
          </a:r>
          <a:r>
            <a:rPr lang="en-AU" sz="2000" b="1" i="1">
              <a:solidFill>
                <a:sysClr val="windowText" lastClr="000000"/>
              </a:solidFill>
            </a:rPr>
            <a:t>):</a:t>
          </a:r>
        </a:p>
        <a:p>
          <a:pPr algn="ctr"/>
          <a:r>
            <a:rPr lang="en-AU" sz="2000" baseline="0">
              <a:solidFill>
                <a:sysClr val="windowText" lastClr="000000"/>
              </a:solidFill>
            </a:rPr>
            <a:t>TBC</a:t>
          </a:r>
          <a:endParaRPr lang="en-AU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1155373</xdr:colOff>
      <xdr:row>17</xdr:row>
      <xdr:rowOff>1905</xdr:rowOff>
    </xdr:from>
    <xdr:to>
      <xdr:col>8</xdr:col>
      <xdr:colOff>1867304</xdr:colOff>
      <xdr:row>25</xdr:row>
      <xdr:rowOff>105368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DDB48E4E-88AE-D7AB-B94E-7FA5FA1168C6}"/>
            </a:ext>
          </a:extLst>
        </xdr:cNvPr>
        <xdr:cNvGrpSpPr/>
      </xdr:nvGrpSpPr>
      <xdr:grpSpPr>
        <a:xfrm>
          <a:off x="10842298" y="3935730"/>
          <a:ext cx="3598006" cy="2084663"/>
          <a:chOff x="11108998" y="3983355"/>
          <a:chExt cx="3683731" cy="2084663"/>
        </a:xfrm>
      </xdr:grpSpPr>
      <xdr:pic>
        <xdr:nvPicPr>
          <xdr:cNvPr id="144" name="Picture 143">
            <a:extLst>
              <a:ext uri="{FF2B5EF4-FFF2-40B4-BE49-F238E27FC236}">
                <a16:creationId xmlns:a16="http://schemas.microsoft.com/office/drawing/2014/main" id="{4DA6AE3B-3F05-4727-CE8E-FB930A0571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108998" y="3983355"/>
            <a:ext cx="3683731" cy="2072868"/>
          </a:xfrm>
          <a:prstGeom prst="rect">
            <a:avLst/>
          </a:prstGeom>
        </xdr:spPr>
      </xdr:pic>
      <xdr:sp macro="" textlink="">
        <xdr:nvSpPr>
          <xdr:cNvPr id="145" name="TextBox 144">
            <a:extLst>
              <a:ext uri="{FF2B5EF4-FFF2-40B4-BE49-F238E27FC236}">
                <a16:creationId xmlns:a16="http://schemas.microsoft.com/office/drawing/2014/main" id="{831BF461-0D2D-23D8-725A-14BDA58C2C8A}"/>
              </a:ext>
            </a:extLst>
          </xdr:cNvPr>
          <xdr:cNvSpPr txBox="1"/>
        </xdr:nvSpPr>
        <xdr:spPr>
          <a:xfrm>
            <a:off x="11210925" y="5640705"/>
            <a:ext cx="3476625" cy="4273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400" b="1" baseline="0">
                <a:solidFill>
                  <a:srgbClr val="FF0000"/>
                </a:solidFill>
              </a:rPr>
              <a:t>BADGE APPLICATE REFERENCE IMAGE</a:t>
            </a:r>
          </a:p>
        </xdr:txBody>
      </xdr:sp>
    </xdr:grpSp>
    <xdr:clientData/>
  </xdr:twoCellAnchor>
  <xdr:twoCellAnchor>
    <xdr:from>
      <xdr:col>0</xdr:col>
      <xdr:colOff>173355</xdr:colOff>
      <xdr:row>10</xdr:row>
      <xdr:rowOff>59055</xdr:rowOff>
    </xdr:from>
    <xdr:to>
      <xdr:col>5</xdr:col>
      <xdr:colOff>1725930</xdr:colOff>
      <xdr:row>23</xdr:row>
      <xdr:rowOff>170138</xdr:rowOff>
    </xdr:to>
    <xdr:grpSp>
      <xdr:nvGrpSpPr>
        <xdr:cNvPr id="151" name="Group 150">
          <a:extLst>
            <a:ext uri="{FF2B5EF4-FFF2-40B4-BE49-F238E27FC236}">
              <a16:creationId xmlns:a16="http://schemas.microsoft.com/office/drawing/2014/main" id="{9E14612C-A0EB-4C07-B9C8-941FBC8A489B}"/>
            </a:ext>
          </a:extLst>
        </xdr:cNvPr>
        <xdr:cNvGrpSpPr/>
      </xdr:nvGrpSpPr>
      <xdr:grpSpPr>
        <a:xfrm>
          <a:off x="173355" y="2259330"/>
          <a:ext cx="9305925" cy="3330533"/>
          <a:chOff x="173355" y="2306955"/>
          <a:chExt cx="9515475" cy="3330533"/>
        </a:xfrm>
      </xdr:grpSpPr>
      <xdr:pic>
        <xdr:nvPicPr>
          <xdr:cNvPr id="140" name="Picture 139">
            <a:extLst>
              <a:ext uri="{FF2B5EF4-FFF2-40B4-BE49-F238E27FC236}">
                <a16:creationId xmlns:a16="http://schemas.microsoft.com/office/drawing/2014/main" id="{8B367025-C5E4-BCA4-1EE9-C6674A0DFC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73355" y="2306955"/>
            <a:ext cx="9172604" cy="3124200"/>
          </a:xfrm>
          <a:prstGeom prst="rect">
            <a:avLst/>
          </a:prstGeom>
        </xdr:spPr>
      </xdr:pic>
      <xdr:sp macro="" textlink="">
        <xdr:nvSpPr>
          <xdr:cNvPr id="141" name="TextBox 140">
            <a:extLst>
              <a:ext uri="{FF2B5EF4-FFF2-40B4-BE49-F238E27FC236}">
                <a16:creationId xmlns:a16="http://schemas.microsoft.com/office/drawing/2014/main" id="{90E808FB-5A90-4557-95FE-00AF2648D0B4}"/>
              </a:ext>
            </a:extLst>
          </xdr:cNvPr>
          <xdr:cNvSpPr txBox="1"/>
        </xdr:nvSpPr>
        <xdr:spPr>
          <a:xfrm>
            <a:off x="4011930" y="3510915"/>
            <a:ext cx="1847050" cy="42159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400" b="1">
                <a:solidFill>
                  <a:srgbClr val="FF0000"/>
                </a:solidFill>
              </a:rPr>
              <a:t>FINAL</a:t>
            </a:r>
            <a:r>
              <a:rPr lang="en-AU" sz="1400" b="1" baseline="0">
                <a:solidFill>
                  <a:srgbClr val="FF0000"/>
                </a:solidFill>
              </a:rPr>
              <a:t> ARTWORK TBC</a:t>
            </a:r>
          </a:p>
        </xdr:txBody>
      </xdr: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4FB15772-A3FA-F9AF-FF55-8B6C2FE5047C}"/>
              </a:ext>
            </a:extLst>
          </xdr:cNvPr>
          <xdr:cNvCxnSpPr/>
        </xdr:nvCxnSpPr>
        <xdr:spPr>
          <a:xfrm>
            <a:off x="8610600" y="4876800"/>
            <a:ext cx="49530" cy="33528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" name="TextBox 149">
            <a:extLst>
              <a:ext uri="{FF2B5EF4-FFF2-40B4-BE49-F238E27FC236}">
                <a16:creationId xmlns:a16="http://schemas.microsoft.com/office/drawing/2014/main" id="{37B4F769-017A-8F2F-EF27-B48E56713724}"/>
              </a:ext>
            </a:extLst>
          </xdr:cNvPr>
          <xdr:cNvSpPr txBox="1"/>
        </xdr:nvSpPr>
        <xdr:spPr>
          <a:xfrm>
            <a:off x="7650480" y="5219700"/>
            <a:ext cx="2038350" cy="41778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AU" sz="1400" b="1" baseline="0">
                <a:solidFill>
                  <a:schemeClr val="tx1"/>
                </a:solidFill>
              </a:rPr>
              <a:t>SEPARATE EMBROIDERY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4</xdr:row>
      <xdr:rowOff>152400</xdr:rowOff>
    </xdr:from>
    <xdr:to>
      <xdr:col>4</xdr:col>
      <xdr:colOff>1387048</xdr:colOff>
      <xdr:row>4</xdr:row>
      <xdr:rowOff>859816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52E51D6-5CA1-4A98-AE7B-E64EE0639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05625" y="1971675"/>
          <a:ext cx="371683" cy="707416"/>
        </a:xfrm>
        <a:prstGeom prst="rect">
          <a:avLst/>
        </a:prstGeom>
      </xdr:spPr>
    </xdr:pic>
    <xdr:clientData/>
  </xdr:twoCellAnchor>
  <xdr:twoCellAnchor editAs="oneCell">
    <xdr:from>
      <xdr:col>2</xdr:col>
      <xdr:colOff>1309461</xdr:colOff>
      <xdr:row>0</xdr:row>
      <xdr:rowOff>38100</xdr:rowOff>
    </xdr:from>
    <xdr:to>
      <xdr:col>2</xdr:col>
      <xdr:colOff>2455312</xdr:colOff>
      <xdr:row>0</xdr:row>
      <xdr:rowOff>422781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AAE1A-B83E-4B47-85C5-F1B88F670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3186" y="38100"/>
          <a:ext cx="1145851" cy="384681"/>
        </a:xfrm>
        <a:prstGeom prst="rect">
          <a:avLst/>
        </a:prstGeom>
      </xdr:spPr>
    </xdr:pic>
    <xdr:clientData/>
  </xdr:twoCellAnchor>
  <xdr:twoCellAnchor editAs="oneCell">
    <xdr:from>
      <xdr:col>4</xdr:col>
      <xdr:colOff>828675</xdr:colOff>
      <xdr:row>25</xdr:row>
      <xdr:rowOff>19050</xdr:rowOff>
    </xdr:from>
    <xdr:to>
      <xdr:col>4</xdr:col>
      <xdr:colOff>1921930</xdr:colOff>
      <xdr:row>25</xdr:row>
      <xdr:rowOff>1237294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9459E30-18C4-4030-9996-F9DAFD93C2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67"/>
        <a:stretch/>
      </xdr:blipFill>
      <xdr:spPr bwMode="auto">
        <a:xfrm>
          <a:off x="6724650" y="6124575"/>
          <a:ext cx="1087540" cy="1225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561975</xdr:colOff>
      <xdr:row>3</xdr:row>
      <xdr:rowOff>190500</xdr:rowOff>
    </xdr:from>
    <xdr:to>
      <xdr:col>4</xdr:col>
      <xdr:colOff>1929765</xdr:colOff>
      <xdr:row>3</xdr:row>
      <xdr:rowOff>788204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99F6B1-9E25-42A5-A888-512C0E8E12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13153" b="50019"/>
        <a:stretch/>
      </xdr:blipFill>
      <xdr:spPr>
        <a:xfrm>
          <a:off x="6457950" y="1000125"/>
          <a:ext cx="1371600" cy="601514"/>
        </a:xfrm>
        <a:prstGeom prst="rect">
          <a:avLst/>
        </a:prstGeom>
      </xdr:spPr>
    </xdr:pic>
    <xdr:clientData/>
  </xdr:twoCellAnchor>
  <xdr:twoCellAnchor editAs="oneCell">
    <xdr:from>
      <xdr:col>4</xdr:col>
      <xdr:colOff>876301</xdr:colOff>
      <xdr:row>5</xdr:row>
      <xdr:rowOff>381001</xdr:rowOff>
    </xdr:from>
    <xdr:to>
      <xdr:col>4</xdr:col>
      <xdr:colOff>1584009</xdr:colOff>
      <xdr:row>5</xdr:row>
      <xdr:rowOff>590551</xdr:rowOff>
    </xdr:to>
    <xdr:pic>
      <xdr:nvPicPr>
        <xdr:cNvPr id="7" name="Picture 23">
          <a:extLst>
            <a:ext uri="{FF2B5EF4-FFF2-40B4-BE49-F238E27FC236}">
              <a16:creationId xmlns:a16="http://schemas.microsoft.com/office/drawing/2014/main" id="{BC2CFA0A-50FA-4534-9AD0-35A0E2DE5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6" y="3209926"/>
          <a:ext cx="700088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486047</xdr:colOff>
      <xdr:row>26</xdr:row>
      <xdr:rowOff>117929</xdr:rowOff>
    </xdr:from>
    <xdr:to>
      <xdr:col>4</xdr:col>
      <xdr:colOff>2345589</xdr:colOff>
      <xdr:row>26</xdr:row>
      <xdr:rowOff>1905000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B9DF7F0-E726-478F-BA41-7CAE3C9FA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15547" y="8290379"/>
          <a:ext cx="1859542" cy="17870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176741</xdr:colOff>
      <xdr:row>0</xdr:row>
      <xdr:rowOff>63500</xdr:rowOff>
    </xdr:from>
    <xdr:to>
      <xdr:col>5</xdr:col>
      <xdr:colOff>278652</xdr:colOff>
      <xdr:row>0</xdr:row>
      <xdr:rowOff>444371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AA70838-30EE-4A9C-ADEF-6B67AFA34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9816" y="63500"/>
          <a:ext cx="1145851" cy="3846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60325</xdr:rowOff>
    </xdr:from>
    <xdr:to>
      <xdr:col>7</xdr:col>
      <xdr:colOff>93656</xdr:colOff>
      <xdr:row>0</xdr:row>
      <xdr:rowOff>437386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E26E9B-362E-49FA-85CF-399C3869E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60325"/>
          <a:ext cx="1139501" cy="3846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949325</xdr:colOff>
      <xdr:row>0</xdr:row>
      <xdr:rowOff>66675</xdr:rowOff>
    </xdr:from>
    <xdr:to>
      <xdr:col>4</xdr:col>
      <xdr:colOff>2092001</xdr:colOff>
      <xdr:row>0</xdr:row>
      <xdr:rowOff>451356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430910-AFA7-4605-BFAF-BFBE0278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550" y="66675"/>
          <a:ext cx="1142676" cy="3846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237767</xdr:rowOff>
    </xdr:to>
    <xdr:sp macro="" textlink="">
      <xdr:nvSpPr>
        <xdr:cNvPr id="3" name="Text Box 87">
          <a:extLst>
            <a:ext uri="{FF2B5EF4-FFF2-40B4-BE49-F238E27FC236}">
              <a16:creationId xmlns:a16="http://schemas.microsoft.com/office/drawing/2014/main" id="{547A7962-6861-41DB-96DC-98BD2C238517}"/>
            </a:ext>
          </a:extLst>
        </xdr:cNvPr>
        <xdr:cNvSpPr txBox="1">
          <a:spLocks noChangeArrowheads="1"/>
        </xdr:cNvSpPr>
      </xdr:nvSpPr>
      <xdr:spPr bwMode="auto">
        <a:xfrm>
          <a:off x="114300" y="16897350"/>
          <a:ext cx="104775" cy="23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295275</xdr:colOff>
      <xdr:row>56</xdr:row>
      <xdr:rowOff>39313</xdr:rowOff>
    </xdr:to>
    <xdr:sp macro="" textlink="">
      <xdr:nvSpPr>
        <xdr:cNvPr id="4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6861B07F-18E8-4DB9-ADFF-4B40DA4BC4A1}"/>
            </a:ext>
          </a:extLst>
        </xdr:cNvPr>
        <xdr:cNvSpPr>
          <a:spLocks noChangeAspect="1" noChangeArrowheads="1"/>
        </xdr:cNvSpPr>
      </xdr:nvSpPr>
      <xdr:spPr bwMode="auto">
        <a:xfrm>
          <a:off x="114300" y="16897350"/>
          <a:ext cx="295275" cy="28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295275</xdr:colOff>
      <xdr:row>56</xdr:row>
      <xdr:rowOff>39313</xdr:rowOff>
    </xdr:to>
    <xdr:sp macro="" textlink="">
      <xdr:nvSpPr>
        <xdr:cNvPr id="5" name="AutoShape 172" descr="data:image/jpeg;base64,/9j/4AAQSkZJRgABAQAAAQABAAD/2wCEAAkGBhQSERUUExQWFBQWGCAXFxgXGRkbGBgXFxwfGBcYFxocHCYeHBojHBcVHy8gIycpLCwsFR4xNTAqNSYrLCkBCQoKDQwOGA8PFCkcFBgpKSkpKSwpKSksKSkpKSkpKSkpKSksKSkpLCkpKSwpKSkpKSkpKSkpLCkpKSkpKSkpKf/AABEIAK4BIgMBIgACEQEDEQH/xAAaAAADAQEBAQAAAAAAAAAAAAABAgMEAAUG/8QAQRAAAAIGBgUJBwMEAwEAAAAAAAECAwURQVEEISMxYXIkM0JxgQYiMlJzkaGxwRITFDRisvDC0eFDgoPxU2PSRP/EABcBAQEBAQAAAAAAAAAAAAAAAAABAgP/xAAYEQEBAAMAAAAAAAAAAAAAAAAAARExQf/aAAwDAQACEQMRAD8A+3pmtVgthB6udcnwMCnpOWK3m6urwDtfVzrk8cHValnZJZT8gjM1SPHzMUpGqSyn5CTJ1RbznM5gM7EPWR55xeHU/Mp1bN7ikjG//QVipVrSe9yZxI/K4OrR0lI/plgjHgA6mnbKuM/9d4DeNyr+6btlKJjmgVsp3nPAc3yP3NT74X3HgYo0tArJPdJ/gOZ2qQqcfslB0JANInqU8phmcVkhuIBj5OHYlW+uuszrcUTBZiVsvJ20UrzNOVcrx3J5Fyq99e/ZRiY5m69fUd5SmlLh3gCkjpZZJHOdwDQSL3ymuJxxRvKI5Z84j2Zzn3Dmom5coxM4lNDvAdyhQs0anuTkR7KRR3jS1TskuEXbRRGblIiXukXk/nSM3c1Kuoa2odklwi7aKIAUPUIdmX2kIMEnKSKRpS6xyGih6hCPMLHZKV4gwNSUKzg6MgoRilWu7RKczC0U9LWl9JRKSELxRkXru0OL4n3bglGLS1lWyUMEIxAClFpSo/pPyTDNjpKb9YUple8GkmXxKsouOOCcI/kgjaJ6Smp9oUHxLu3gKtxIyUm516N7+sUhekahJ/8Axn9oztw3KT3oxdtFFxjTSisUsh+QAMrVI8fuMQYJcxLPj1UZjQytUjx+4xBgatLOc5I3vEDUMrZbXLyCrS0pCrYvr+qNwag69dwljKvvHJfNFkxmlwiKA1T5yon7c3RLDEM2kXqUuGO0RhWprFObDrIT3wBbeqONZXP9AF11Sk8EDwuR8AjKOxRjfH6jiKU43KU8h+RhWWVkjH/ZiDOxkak8Uzg6BAUVLSFtdxFU/AoQBYityCWKWPVRmDQtct4S/IAFWlpKF3RlmiOaKVopr2vVEFP5kp+xjjwCtEj96pk/CaMwHojgRwDzWh01Wb9gzWKyNw5oFzlebCZB2qVkl/M8ADr0bJLIfkJsrVlvPzMWPVnl9BBjnZcTi+JgJMhByS3PhNIEkdKPFD9gWYfPW1bUirrSHf8A1f2Y/wCgCtGpcprifmj41gt7Unvwkc6gGom5apxSmRRR7w7c1J7yg/wFF2gVinkPyBZ2qQ3BacdinkPCAZmHZofkTAZWDq0sxxfBEBno6Qu4QxSjG8FgP92k/rYdVGQVnkXxK+fN9QHLXfGIz93OvagHaRWqnN+pAKsPS0ck80OAZqIEaxTMkqqvqQALyjRepLM+8yglKsamrqUz3eZTEOUCTlN7jfEzIrjiRC7VJ6lOp9UnxkANB1CGQvtKVXcM7AIvcE6Zwd4DQztQhVsFB0JQGfk+dgW84vLvkA5kdJdW+0OOJhaOhpSy6tEoYIRf6BmUXPXVO55wKaV0wigtLWV7HorACkHpSqvZOp+CcO8Fsoc5TU9ywoYkBSS0tXf0cHXLOP4Q5tdJT2hTmUgDt9JyhI8Si6JRGqkG9SlkPHZGduFYnf0kbnTxF6WVgnkP7TAcyUXKkSc6/wC4xFg1qzjzpv2UcBdk6pHj9xiHJ9KzPNEyf0UZVADQELZcc3eoKSOlFkufjICgFbLqivKG+84jq/iou92+8pyvAc0jtVNT+dJ8UO4FuJOVcSKs3TkOaCL1qnAzh9SHcA3UnKyzFF0DAaWgVknlPyAZ6LlSG4c1Dsk9xwf4DqEdkhlLCAgysM3qzPGBvgQ6ga1dvKX1AsI7Et83wKIVma1fVtFAyfWlGIBjPSdyE8ZCbSRtlFT3Gcqq0fyoURT0kyedSFz8SgFp6L1ymq4zg+KPcA9FwIIAo81pverzepCrUKyPh5hGm96vMXmQq0tUb8PMhAyGq/t9BnYpvVFW+s4vjMaVWrLL6DOxjsq5nIaCsvprs0nRS7wEy0ojj7H78IAs5Fy1a6JyPrJd4dM9ILLPfAQRa5n7xTnw6yM/QVbaL1J/7CNc+cpqfzygXWRmYo2DcpPhOeAClKOwTyHhs+ALKTeqQPCb4zHL9Ql2Z/aFY52KHGUEjkAiwuglVtyItlGQFBPSF3CJ+TnFABgFzUy+s/tIGhGfxC4oOKPpABywtKRyYfXxHNU7RRd0seshcCtLSkKti92eMAGudoozzMtpDvAdyjReoPfXWRVON9ZjQ1EXqUy+neM/KFB6g77ygRzgdQ1NIrFPLEAGcVggX0FB0JCLAOxLecX+IszdQryFOWIhyf1Jbzl6VAFY6PPX1OesODn85LvBUu+KTrr9i5+SHHxAYxc9fdrDuf1kp+mIZQekpl9OEkOIBaQWkqzdCT4LIw/JhG4damt1ojF0S77rh1KPS1WWRyWRBbV6qv8AqFEiiXeAduIvUmWJQfGQ00nUpZD+0Zm8Vie8pnHAaaZqU4cw/tMAWUi5Uh+74nEZmAi5WeY4EWyjIaWVqkeMX7RxGfk+i5WdW1J2yiA5na9fdeU8bxx/NVf8fC8uILPSt19ZbMXuvhC4d7Olvd/TvdiVTwBaBWqnefmiFbxuVo1u58yLZSdeGaBWyneccUYfniE5Qu92i+svbKD9lKYDS09Um+W+OFY6iE5ShkLyAa52KfDDaKIND1CHZl9pTAZmBqS3ne70qAZJWi7FORltJTv4fsHYCNiW876gjJS567Oc4JJlH0AOglpJl9GH08YidP8AmFPGfnwHK3/FpS9j/wAhqdr1XGf+u8RXovHAuHAPPaaL/YzF5kHahuVJcJzKQRqFUhmIVaJWSX+okKh6Pq0cpeQzsXV8Tl6DRQzskMpeUxBjFZ3OrP0FC0BG1W75HNIBZ8yjXszzQBoJ2y3h5pArC0lHL/6iIJtgucpzlB8Ue7+BVsm5SlwiZRKQi2UeepzlA+sjLgLtlGxS4YRIBReVgl2Z/aEZB2KHGXWOVQdcdgl2Z47IRj6lHjD6jFEWJcszn5FMGhoaQtPApSLiCx7lmc4vgQWhIn8SuqJ1VbsCjEAFyOloZMfr4BmsXPU17ZS6yMxy9LSleWeCcHVgtUuepv6ZQI9pGfG79gC8oUXqDqfdB/gNLQ1KW6bvERb+oPh+VC7RKxTdf7NQgDO1KD+qWMBDk8g5QV5VneTvAaGdqEH9QvIZuThF7gnOKs7nu8awoRidJfW+0OL3c5KoMoLSk8ssEIhWIXOXX6w73dZKQdR8ysy4yVxuFC0l3xSvLM5Jwc6cQG0XOU9oUCOKMzHUo9LVZTiUlkL/AMwBbJc5T2hQfFHuEBb7vcG+55efEaKdqE4cw/tEG/qD3lFw0U7UJ5Dx2T7wBZRWSN/4ZjPydKyOHOg/qozrGhlFZIbpOjIZ+TyT1XHE9lGYBmclbruEXxShAKSGmP8A+t1xzKL3DmYjbr77ygTr0rnG/vDeyXxb4+6x6xcABp6xy5TiZlflhGIlyhRerRzlB+yl+PFWgjaqcDOU0ZifKErNHPj1UpANTVNypP8Ad0SHUc7FHIWMJxHNTVJ7vUCik9SjigUpYAM7A1Bbzg6MjCso7RdmmRxSlcCwNQjxnPEKyEnrFxSTmXWSl6gCgiXxRz9iWWPAPTSt1PGOEojlZ6UeTH6eAamfMKtxyl3iDe4cGcAA81qnUjmKf7i9N1Z8PMhBq9FHML0/VpbvUhQaFq0cpeQzsXV8ZOgQ0UArJDKXkM7FKzPfjIpigUE7ZbXKOJ/wCtR0hHLLPH8vxC0ArdbwiWPHvBWmfxKFWze7NEArY6SrORXnMpCrYKxPhI9ophGwdaqHPKLol37hVrI2SVT7qnPiUADLNQfZ/pw9ArIJypHjPrHMMnqD7P8ASFZGpRrffF+0cTAQYdyztDlIpA0MtIW1FCcivh/oFjFUsd1zgRQKQSg/Mrrtmci4AHXpaSrL6Z4Jw4BWwi9NR2hQftIgr/mleXB1yzj3ANki9tQ92sJ1/WQl6gKN7Unwi7xF2kVinlOD/AZ28Vie8oi7STcpTP6T8hBzOQcoQK7mFhCUBn5PGXuCcb6zuMz8TF2XqFd3QK666AiwNQVb6ziR+JVBQrGJyS7tDg7aS7xOjJaYtu6JRruVw/ICjH6S6p3POBk96SRxv4BKOemLKz6PWwV7MP5xFApJaYqrPoHJ1yfEFskXtKX/APITt7y/YCkKy+MVm6v2HEdclkbonfiKNZJySmtz0yiRPrLv/kQFvP8Acm695Sm6NQtTysE8iWOyYm2yepMsSg+MhZoalPIl9pgOZJWKG6RlGR1jPydOx4zI9lGQ0MjUoO/KzEOTpn7qu9/6EQHM4nL12LoYpRiGM9KLs54lAKziL36441Ed8DSHJI6WR16vB1/eALSK1UYJHDFEuF5hW+dmVe1N1XspPr/LgzTO1U5jvzIAcoTcqu2oOkc6gGpqIvVJxqAoxWSOQsIDmodknuMdQa1KGUvIBmYRWJbzi8Blo2q7NIiil3jmAVi6u873eg5lO96vzS+pIAVaWlpF/wBc8UYBqYWkKtxwKRxgOQLSjv6EydswvBpZW6o8DhgIN7hwYcA8xrGRIov637i1P1aW71EGwZ+yi7rTdAxop5WaVUPUUGgapDKXkM7G6HHGRTF2fqkIc0vIQYx8w803wIAtCK3W8JDl7/iUJezI5JxuAoPzC39t0QaSWkq92Mk+AANk61WcokUSFWwT1KXDHaII2CqV5yg+OIdsHYpcJ9YpVih/6H+Pds+ARjm9Si+s68dow5nYVf8AH+kKyCskf7pdY5CDOwv6txWhwc+ou8GhFpK6uBRwRg6q8cwyJyxzumc5FMNREdJW4kXkiKFXlpavK57iksjeV348M2DcmprdaFFz+cj3/wAgUg9KVz9nGSfDvBbHSU9oUusjMA7eKwS4Qf4CzRqUpw5p+Qi3CsDe6F7/AEFmnqU8p+QkAZuoVx5hV3wmM3J3UFU6s7yIvAqhqZupQyFjCYy8mkXUct5wd4PCjmOk9JdgsOJnFKYCgtLWX9CRSVx7wzH6a/tDi+KXcBRi0tZllgrj+eAoWkol8WqOp/snE33JwuifeC2ekpv1hXOmV79wZf8ANq8pxwThwAbaJGal8FhOqfEhAW8jYnvKc5ENDQNyhPIl9piDd1KW8omUZkL04nqEy+hL7RRzISsUN2+JjPydRcqlzpO2URoZSDlKBYYTOQzcmzsjzwf1UZiAs1MjXLieRuMovil3BjR0suzkU538AGWVuvvvKU0pV98wTIviyuf7vGfcA5p61QX1HEyihArx3KFB6p31FAjgcwWmdqpzTLrIXvr7hzf1VxHzovkcgGhpnZJ5THUE3qkDmiUXwnEFq6lPKYDP1KGUvyoBm5Pq3KXHM4OgUgWak9auzOvuckkQ5gIOU8ZGUCgY5lpPWLq7kp/UlhV/Ag5H5o6qvYvcX0xvHUtIviFRVPclE33SHKy0pLs5YoxBpXzCrcl5BR6Lhw4EB5bWPmlmwkcxan6tLd6iDX6BZsJHMXp+qS3Cgs47JDKUxFkHzD3+hCzO1SGUhnYyJ+wk/rYSKQoSg/MLqi7jrqINSD0lXu9EwKEjpC3h5EGpBH8Qr3YSS4iAthzlby2ygZx8A7UKyShdF0SEG2VSu7WF5jU0tWfCXWIAC1H+OOWIVkFYo8fuMOmVh/j/AE4BGRqiqdWlPrHMBJi/1K9s4vHUL5lbVKt30oxiOYhazOcvQ/MChkXxS2qtxPvkhwFBpBaUryzwWQ/PAFsdJT2hQftI9w6kfMoX9HB1yYLVNySq7plPrIy9QHN9Jyg3TKLozGho6lPKeIzt87E73vK53rUNDS1KeUxIAztSg8nc0oOhKAycmne4J0zi+uNY2M7UoZC8hl5OkfuCe++O4KAx+muv1hwItpL8rHKUdLTurQfeb/6ZVlcVw5jFzl13TO7MkOUJn8WsKt3s+iv+fEUMvLS1dVXsyKScbxNuHzlN2sK/eQakO+LVz9k3VYLI8fx4LavU1/1EYuiXfuEFG0Vid95XOniKNIrBZ2aX2mIcoNQe8rifGQs0T0dPsz+05Ch2XUqQ3epjNyfSsjzTfsojSzNUhu9Rl5OP90b39KOVEQFmI2685+zAiinGP5MFI9LLs5nOV3EKy0LdedV5PdfUknf+QBefxkXe74X+YB2mVqpv6RwI4odw7lAblM65ugcRzRK2U3XneUkkLpXAcoEnKqpzdspALtXUrMpy9ag1A1KOUvyoBq6lZlMGgG9ShlLyAZuT52BXXwfhMFlnaLr+lF3WTuHMJGx4nEjlEqhzM1i2rax6yYAIFpR3dDjsg0s9IVX3HJ10YhlZ6SZfRPdALSy0hVVA3G71gJR6Txw4cA8tro8wt+EjFWgk5UluE2sXMLfJ8DF6cdmluFCss7FDKWIixT5qWaToENDNKyQykMzGLmpZpOgQo6iHpC3hHAoQC0pHSVdVxSwTjD+QaGWkLb7iiXleDSS0hXulglEQK2T1ecouiLtUrJLhB+0Qg2jd7u/WFc6JkLtbVHwg/aKAoKRWH+Pds+ADHRsUa4pRM9o4nWGMrA+z/SEY6T1KJ4pRftJCCDCfavJ1ocCLyvFKKekLdxROSMLiCMMyetP/ALDgZeY6iI6UtP6SlJGAoeknpKssJFJZG+V37hWykRJqK/6hRMr0kSh6jqSWlq6tm92CcYfkxzaPnKa3WiMXbSIB29qDqfdB/gKtM7BPKcXQnAR5QFYJXQvf6C9P1CeQ7t2Ig5l6hXkKL4TGbk4i5Tc7nHB3gNLM1Ct9/sF5DPydJykrr4EZQKYUKxemvcb7Q4ke0l3bgaP82sq2ZYK4xj+FXzG6S6/WHLrJXOBo5l8Wsn7EjfchG78wFHUg9KV5Tick4Od4+Q5som9V2iMusU/QJST0tXlOJSWQc/xhvHNo+cpu1iMDPaR7hA/KErA7ryve6/AXaJaOn2aX2nOrvGflGWjpbyiReJjQ0UbBPIcH7MogGZepQ3YelQy8micpuIq4E7ZRgNTNKyQ3boyGfk+73NU5v2UZgOZp2y5xxKL9pOEPyQUi027+le7Eo+gZla5fVHDrJjkSL4y6v3fqUbgDtBJy1VvOJ9ZCDq4AN4j92TutJ+ylMFoa1VXE4385D84hW/qizSfeikQDU1Csk9xhWfqUMpeQZp6pPcYFC1KGQovhMBFi6qN53uf4VBGUdouzY9ZO8OxEXKi3nB3gAyztF1e1N+0l3AGV/MpZMPp4hKYWkKuM5GGVlpKVWze7LECla9VxjgcIiVXoOBBeCA8pqnzS3yfAxamnZpbhFr9Es2MjkL04rNLd+Xio6gapDKUvSoZmL0En9b9KI0s8rJDKXkMzGLmpZq6zkUxQKGWkLeANIPSUMuMk+AFDLSFp4EOpJaSryzzQEBa5avOUplMUbOpS4fcUhJslqnkZ2iMCOJXijY1KULou2iFFi1P9n6cRJjalHel96UhVMrE8m/Z8QjJJylGF8HbRiCDDPW9oc/XgBQz0pbVApSRjeOYZv972hle+7y3A0RHSVu4oYIx4CjqQWlK8uMk+AZroPNVgsKBdZGYSkHpavLPBZD88BRrFzlNT7Qjufckj3bwHN83KD3lEyjMieKtE7BPLv8BHlCk5Qb6qyiReJi7RKwTf1TEBZhWKE/ZLCGAz8n9QUa5vgWBDQzisEMheWIhyfRsSv4ufcUqgugrGR5y6p1ocHbSXfvxHUYtLWZSjghDu78RzH6S/tDn1kp+gNH+aWZSlJDj3ihaQi+lqzrqRkTrlkfzxAbXSU9ojF20j3h1zvildVfsX11dPhO+e4BrlzlNZ9MrjxREHcojsEuEvWoaGlqFk/YSv3YDNyjLR0roXk/wGhqFYLMiXkEBZR2KG7GeNYy8m0nqX4zI3c1GqoamWm9Sg6XqM3JzUFvk7ZKABmYVquzSPrJ44hSS0z/HM5lC7iCyzL3q9zuljf7SZR9AUD0s+zf3mjxgAZoIn75TvOXWQ49wXlEk5UT+sRRiSUg7QK2U7z80P2Ct87Mn1c6btlKIDU1NUnuMCg6lDIXlgC0tUnuAZ+pQd1S8gEGGdiW87n+oDLPnrs36kvziHYxOVOxm+QmzDP3q8vqk6KUYgCpS0pLJj9Iala9Vx8j/gKqLSksmP0wugGpZH79U50X9wix6IIA4GnlNU+ajmKYvTSs0vyIztc3Io5hopx2aW71FYGgk5UhlIZmMk9FLNN8CGmhatDKWEJDOxknoJVv5xxfIUChlbreEPWIFILSUJez/7gOoOvXcJ/wCu4Mv+ZQ3YSS4iBWwVarOUDOJSuFmoVke8sNohFrFzlXaFOZS9RZralLhLrFOoUUWag+zP7QjI1KP933GHWFYH2f6cAjJKyR3pT6xzARYpO97W+0PyIChfMrdxTkiGY39TtDg6BY+INFf8Qs3FHAoQAKvPSkLujg+5ZxAbJ89T2iMDPaRkAv8Am1eSWCyILY6ajtCi7aQ7wDt9IyUG695XOLzqFWpqE8v5dWJt7UnGsoP8BZpI2KeXDzuEAZR6OryF5CPJ/UF+zoFAXZxWCvIWMCEOT6LlBbzgZeB1hQrGSeku7RIr37SQNGLS1mWWCuP5cOZBc5dfrDl1kjgW4dRjL4pZP2Sgb7lcbhRy93xauuv2Lnnc5OF35gA2Omp7QoYo9wK9/wAWrl7ByknxCto+cpqfaFAzdzkRAeUSD1CULrzMvKsaafWpTxQPyMZuUKblCX7u8RpppWKeQ/IxQGWjYoFgMvJtGwLfAnQIaWUjYK8pQd4CPJ8rG99c3wIQBlaxdmm/bWdwZEz+KPs5Yox4As0z94tvvjmT/gIj82fZ4zR4QMAWlrlG8/NAFvlZlf0oO6qUxzQ1ynecXRRwrAb6D1ZF9UiPZSmA1tPVJ7jAZ5vUoZSnLEBqnYp7jn5kOZxvUq3V80pyxrARYuqL+JFIBmIuWLsUn+KQLDI/dVk6vCRSAZutXby80hFwKB6UeS5+JQDUsrdVG/gORLSTyeoNLMvfKqpzwBcPQeOAeOBXkNg6kM5CzU1SXDzISauxmIO1CskuHmQrCtB1SGUvIRY5vQPMfoK0ArJDKXkIMI7P+45YSFBoRWy3hMFeWkIbvRMdQiP3q3fMBcekoF9MsEovABrdJVnKOJB20die9GXWKYDUSckqzlKZYCjXQeqMt3mQBluoPs/0gMjVIxvr/uMGkVKEuzP7QrGN6lHj9xgJMZEiJY7rnDAgKGkfxK3cUSkULw7HQcSeKZn4EFoKb6QuwdCDiiA5f80hVsyOSyN35uAa/TUZ8OsiHWEfxKJw9mZ/XAI1jtFGb9SH7kAo3NVxKeMhZpFYp7t4g3Dsv7iGhoovVJFVd6iBWeVghkLCAiwXe5RdXfF/iL0DUoZCu3DNyfTeoIyfG++8BzGKtd2hwIonIwKP80sr2bn4K4fl45ioONd2hnGJmfqBR1mlrSefRuhcr/cUdSfm1VWycCqqTjfLvDNYy9pS93TKJzK5wFIVPpStKqpEyuruTi/d3Dmwk5JTfWsIvEhB3KFE/cm6/wBopeo1Uw7JPIfkMvKA7E3zK8n+DxqphWSWQ8ICgMw7JDd+XiDBM/clvmR7JSGhnk5Ug+9wx8nU3qCOu+LpFIQUZmsXVRl9af5xConpf+PGZcAWYTlq7eXiaZ+pgomfxRy93M73yuAc0jtlO85TR/KgnKLVf3RIzglIBqnbKMxwKaH7ijcQer4xfI5ANLTRsk8pxd4jmdqVceaWMBzSOxTymCztUhlIQZ2GVlxk6BA0DWrq4lHfCAZjIOVuqvhuILQU7VaWJeola6KJaSd/QljMGmpOXKq5x3QiAXzOPu/U4g00rZVvP0FVteOBHCD/2Q==">
          <a:extLst>
            <a:ext uri="{FF2B5EF4-FFF2-40B4-BE49-F238E27FC236}">
              <a16:creationId xmlns:a16="http://schemas.microsoft.com/office/drawing/2014/main" id="{860D3516-B72E-4A98-9BED-6B35EBCC2687}"/>
            </a:ext>
          </a:extLst>
        </xdr:cNvPr>
        <xdr:cNvSpPr>
          <a:spLocks noChangeAspect="1" noChangeArrowheads="1"/>
        </xdr:cNvSpPr>
      </xdr:nvSpPr>
      <xdr:spPr bwMode="auto">
        <a:xfrm>
          <a:off x="114300" y="16897350"/>
          <a:ext cx="295275" cy="28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8511-6A60-451F-91E7-874FCD6842EC}">
  <dimension ref="A1:P59"/>
  <sheetViews>
    <sheetView view="pageBreakPreview" zoomScaleNormal="100" zoomScaleSheetLayoutView="100" workbookViewId="0">
      <selection activeCell="A47" sqref="A47:K47"/>
    </sheetView>
  </sheetViews>
  <sheetFormatPr defaultColWidth="8.85546875" defaultRowHeight="12.75"/>
  <cols>
    <col min="1" max="1" width="18.7109375" style="83" customWidth="1"/>
    <col min="2" max="3" width="28.5703125" style="83" customWidth="1"/>
    <col min="4" max="4" width="23.7109375" style="83" customWidth="1"/>
    <col min="5" max="6" width="22.28515625" style="83" customWidth="1"/>
    <col min="7" max="7" width="14.7109375" style="83" customWidth="1"/>
    <col min="8" max="8" width="15.7109375" style="83" customWidth="1"/>
    <col min="9" max="11" width="11.7109375" style="83" customWidth="1"/>
    <col min="12" max="13" width="8.85546875" style="83"/>
    <col min="14" max="14" width="59.42578125" style="83" customWidth="1"/>
    <col min="15" max="16384" width="8.85546875" style="83"/>
  </cols>
  <sheetData>
    <row r="1" spans="1:11" ht="38.2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7"/>
    </row>
    <row r="2" spans="1:11" ht="13.15" customHeight="1">
      <c r="A2" s="208"/>
      <c r="B2" s="209"/>
      <c r="C2" s="209"/>
      <c r="D2" s="210"/>
      <c r="E2" s="210"/>
      <c r="F2" s="210"/>
      <c r="G2" s="209"/>
      <c r="H2" s="209"/>
      <c r="I2" s="209"/>
      <c r="J2" s="209"/>
      <c r="K2" s="211"/>
    </row>
    <row r="3" spans="1:11" ht="13.15" customHeight="1">
      <c r="A3" s="35" t="s">
        <v>50</v>
      </c>
      <c r="B3" s="190" t="s">
        <v>135</v>
      </c>
      <c r="C3" s="191"/>
      <c r="D3" s="40" t="s">
        <v>28</v>
      </c>
      <c r="E3" s="190" t="s">
        <v>75</v>
      </c>
      <c r="F3" s="191"/>
      <c r="G3" s="37" t="s">
        <v>47</v>
      </c>
      <c r="H3" s="37" t="s">
        <v>48</v>
      </c>
      <c r="I3" s="37" t="s">
        <v>56</v>
      </c>
      <c r="J3" s="37" t="s">
        <v>20</v>
      </c>
      <c r="K3" s="38" t="s">
        <v>33</v>
      </c>
    </row>
    <row r="4" spans="1:11" ht="13.15" customHeight="1">
      <c r="A4" s="35" t="s">
        <v>31</v>
      </c>
      <c r="B4" s="215" t="s">
        <v>75</v>
      </c>
      <c r="C4" s="216"/>
      <c r="D4" s="35" t="s">
        <v>53</v>
      </c>
      <c r="E4" s="194" t="s">
        <v>136</v>
      </c>
      <c r="F4" s="195"/>
      <c r="G4" s="83" t="s">
        <v>167</v>
      </c>
      <c r="I4" s="83" t="s">
        <v>139</v>
      </c>
      <c r="K4" s="122"/>
    </row>
    <row r="5" spans="1:11" ht="13.15" customHeight="1">
      <c r="A5" s="35" t="s">
        <v>32</v>
      </c>
      <c r="B5" s="194" t="s">
        <v>165</v>
      </c>
      <c r="C5" s="195"/>
      <c r="D5" s="35" t="s">
        <v>29</v>
      </c>
      <c r="E5" s="218">
        <v>45790</v>
      </c>
      <c r="F5" s="195"/>
      <c r="G5" s="83" t="s">
        <v>157</v>
      </c>
      <c r="I5" s="83" t="s">
        <v>139</v>
      </c>
      <c r="K5" s="122"/>
    </row>
    <row r="6" spans="1:11" ht="13.15" customHeight="1">
      <c r="A6" s="35" t="s">
        <v>35</v>
      </c>
      <c r="B6" s="194" t="s">
        <v>140</v>
      </c>
      <c r="C6" s="195"/>
      <c r="D6" s="35" t="s">
        <v>30</v>
      </c>
      <c r="E6" s="194" t="s">
        <v>137</v>
      </c>
      <c r="F6" s="195"/>
      <c r="G6" s="83" t="s">
        <v>138</v>
      </c>
      <c r="I6" s="83" t="s">
        <v>139</v>
      </c>
      <c r="K6" s="122"/>
    </row>
    <row r="7" spans="1:11" ht="12.75" customHeight="1">
      <c r="A7" s="35" t="s">
        <v>34</v>
      </c>
      <c r="B7" s="194" t="s">
        <v>140</v>
      </c>
      <c r="C7" s="195"/>
      <c r="D7" s="35" t="s">
        <v>51</v>
      </c>
      <c r="E7" s="198" t="s">
        <v>185</v>
      </c>
      <c r="F7" s="199"/>
      <c r="G7" s="41"/>
      <c r="K7" s="122"/>
    </row>
    <row r="8" spans="1:11" ht="13.15" customHeight="1">
      <c r="A8" s="36"/>
      <c r="B8" s="217"/>
      <c r="C8" s="217"/>
      <c r="D8" s="36"/>
      <c r="E8" s="180"/>
      <c r="F8" s="181"/>
      <c r="G8" s="41"/>
      <c r="K8" s="122"/>
    </row>
    <row r="9" spans="1:11" ht="13.15" customHeight="1">
      <c r="A9" s="202" t="s">
        <v>46</v>
      </c>
      <c r="B9" s="203"/>
      <c r="C9" s="204"/>
      <c r="D9" s="187" t="s">
        <v>52</v>
      </c>
      <c r="E9" s="188"/>
      <c r="F9" s="189"/>
      <c r="G9" s="124"/>
      <c r="K9" s="122"/>
    </row>
    <row r="10" spans="1:11" ht="13.15" customHeight="1">
      <c r="A10" s="35" t="s">
        <v>14</v>
      </c>
      <c r="B10" s="198" t="s">
        <v>184</v>
      </c>
      <c r="C10" s="199"/>
      <c r="D10" s="40" t="s">
        <v>54</v>
      </c>
      <c r="E10" s="190" t="s">
        <v>5</v>
      </c>
      <c r="F10" s="191"/>
      <c r="G10" s="124"/>
      <c r="K10" s="122"/>
    </row>
    <row r="11" spans="1:11" ht="13.15" customHeight="1">
      <c r="A11" s="35" t="s">
        <v>141</v>
      </c>
      <c r="B11" s="194" t="s">
        <v>143</v>
      </c>
      <c r="C11" s="195"/>
      <c r="D11" s="165" t="s">
        <v>15</v>
      </c>
      <c r="E11" s="192" t="s">
        <v>150</v>
      </c>
      <c r="F11" s="193"/>
      <c r="G11" s="124"/>
      <c r="K11" s="122"/>
    </row>
    <row r="12" spans="1:11" ht="13.15" customHeight="1">
      <c r="A12" s="35" t="s">
        <v>49</v>
      </c>
      <c r="B12" s="200" t="s">
        <v>186</v>
      </c>
      <c r="C12" s="201"/>
      <c r="D12" s="16" t="s">
        <v>45</v>
      </c>
      <c r="E12" s="139" t="s">
        <v>75</v>
      </c>
      <c r="F12" s="167"/>
      <c r="G12" s="124"/>
      <c r="K12" s="122"/>
    </row>
    <row r="13" spans="1:11" ht="13.15" customHeight="1">
      <c r="A13" s="35" t="s">
        <v>142</v>
      </c>
      <c r="B13" s="194" t="s">
        <v>187</v>
      </c>
      <c r="C13" s="195"/>
      <c r="D13" s="165" t="s">
        <v>16</v>
      </c>
      <c r="E13" s="166" t="s">
        <v>151</v>
      </c>
      <c r="F13" s="167"/>
      <c r="G13" s="124"/>
      <c r="K13" s="122"/>
    </row>
    <row r="14" spans="1:11" ht="13.15" customHeight="1">
      <c r="A14" s="35"/>
      <c r="B14" s="196"/>
      <c r="C14" s="197"/>
      <c r="D14" s="165" t="s">
        <v>152</v>
      </c>
      <c r="E14" s="166" t="s">
        <v>153</v>
      </c>
      <c r="F14" s="167"/>
      <c r="G14" s="124"/>
      <c r="K14" s="122"/>
    </row>
    <row r="15" spans="1:11" ht="13.15" customHeight="1">
      <c r="A15" s="124"/>
      <c r="B15" s="194"/>
      <c r="C15" s="195"/>
      <c r="D15" s="35"/>
      <c r="E15" s="194"/>
      <c r="F15" s="195"/>
      <c r="G15" s="124"/>
      <c r="K15" s="122"/>
    </row>
    <row r="16" spans="1:11" ht="13.15" customHeight="1">
      <c r="A16" s="35"/>
      <c r="B16" s="194"/>
      <c r="C16" s="195"/>
      <c r="D16" s="125"/>
      <c r="E16" s="185"/>
      <c r="F16" s="186"/>
      <c r="K16" s="122"/>
    </row>
    <row r="17" spans="1:16" ht="13.15" customHeight="1">
      <c r="A17" s="176" t="s">
        <v>17</v>
      </c>
      <c r="B17" s="177"/>
      <c r="C17" s="178"/>
      <c r="D17" s="179" t="s">
        <v>85</v>
      </c>
      <c r="E17" s="180"/>
      <c r="F17" s="181"/>
      <c r="G17" s="182" t="s">
        <v>86</v>
      </c>
      <c r="H17" s="183"/>
      <c r="I17" s="183"/>
      <c r="J17" s="183"/>
      <c r="K17" s="184"/>
    </row>
    <row r="18" spans="1:16" ht="13.15" customHeight="1">
      <c r="A18" s="89"/>
      <c r="B18" s="90"/>
      <c r="C18" s="90"/>
      <c r="D18" s="89"/>
      <c r="E18" s="90"/>
      <c r="F18" s="91"/>
      <c r="G18" s="93"/>
      <c r="H18" s="93"/>
      <c r="I18" s="93"/>
      <c r="J18" s="93"/>
      <c r="K18" s="94"/>
    </row>
    <row r="19" spans="1:16" ht="13.15" customHeight="1">
      <c r="A19" s="92"/>
      <c r="B19" s="93"/>
      <c r="C19" s="93"/>
      <c r="D19" s="92"/>
      <c r="E19" s="93"/>
      <c r="F19" s="94"/>
      <c r="G19" s="93"/>
      <c r="H19" s="93"/>
      <c r="I19" s="93"/>
      <c r="J19" s="93"/>
      <c r="K19" s="94"/>
    </row>
    <row r="20" spans="1:16" ht="13.15" customHeight="1">
      <c r="A20" s="92"/>
      <c r="B20" s="93"/>
      <c r="C20" s="93"/>
      <c r="D20" s="92"/>
      <c r="E20" s="93"/>
      <c r="F20" s="94"/>
      <c r="G20" s="93"/>
      <c r="H20" s="93"/>
      <c r="I20" s="93"/>
      <c r="J20" s="93"/>
      <c r="K20" s="94"/>
    </row>
    <row r="21" spans="1:16" ht="13.15" customHeight="1">
      <c r="A21" s="92"/>
      <c r="B21" s="93"/>
      <c r="C21" s="93"/>
      <c r="D21" s="92"/>
      <c r="E21" s="93"/>
      <c r="F21" s="94"/>
      <c r="G21" s="93"/>
      <c r="H21" s="93"/>
      <c r="I21" s="93"/>
      <c r="J21" s="93"/>
      <c r="K21" s="94"/>
      <c r="P21" s="83" t="s">
        <v>76</v>
      </c>
    </row>
    <row r="22" spans="1:16" ht="13.15" customHeight="1">
      <c r="A22" s="92"/>
      <c r="B22" s="93"/>
      <c r="C22" s="93"/>
      <c r="D22" s="92"/>
      <c r="E22" s="93"/>
      <c r="F22" s="94"/>
      <c r="G22" s="93"/>
      <c r="H22" s="93"/>
      <c r="I22" s="93"/>
      <c r="J22" s="93"/>
      <c r="K22" s="94"/>
    </row>
    <row r="23" spans="1:16" ht="13.15" customHeight="1">
      <c r="A23" s="92"/>
      <c r="B23" s="93"/>
      <c r="C23" s="93"/>
      <c r="D23" s="92"/>
      <c r="E23" s="93"/>
      <c r="F23" s="94"/>
      <c r="G23" s="93"/>
      <c r="H23" s="93"/>
      <c r="I23" s="93"/>
      <c r="J23" s="93"/>
      <c r="K23" s="94"/>
    </row>
    <row r="24" spans="1:16" ht="13.15" customHeight="1">
      <c r="A24" s="92"/>
      <c r="B24" s="93"/>
      <c r="C24" s="93"/>
      <c r="D24" s="92"/>
      <c r="E24" s="93"/>
      <c r="F24" s="94"/>
      <c r="G24" s="93"/>
      <c r="H24" s="93"/>
      <c r="I24" s="93"/>
      <c r="J24" s="93"/>
      <c r="K24" s="94"/>
    </row>
    <row r="25" spans="1:16" ht="13.15" customHeight="1">
      <c r="A25" s="92"/>
      <c r="B25" s="93"/>
      <c r="C25" s="93"/>
      <c r="D25" s="92"/>
      <c r="E25" s="93"/>
      <c r="F25" s="94"/>
      <c r="G25" s="93"/>
      <c r="H25" s="93"/>
      <c r="I25" s="93"/>
      <c r="J25" s="93"/>
      <c r="K25" s="94"/>
    </row>
    <row r="26" spans="1:16" ht="13.15" customHeight="1">
      <c r="A26" s="92"/>
      <c r="B26" s="93"/>
      <c r="C26" s="93"/>
      <c r="D26" s="92"/>
      <c r="E26" s="93"/>
      <c r="F26" s="94"/>
      <c r="G26" s="93"/>
      <c r="H26" s="93"/>
      <c r="I26" s="93"/>
      <c r="J26" s="93"/>
      <c r="K26" s="94"/>
    </row>
    <row r="27" spans="1:16" ht="13.15" customHeight="1">
      <c r="A27" s="92"/>
      <c r="B27" s="93"/>
      <c r="C27" s="93"/>
      <c r="D27" s="92"/>
      <c r="E27" s="93"/>
      <c r="F27" s="94"/>
      <c r="G27" s="93"/>
      <c r="H27" s="93"/>
      <c r="I27" s="93"/>
      <c r="J27" s="93"/>
      <c r="K27" s="94"/>
      <c r="N27" s="41"/>
    </row>
    <row r="28" spans="1:16" ht="13.15" customHeight="1">
      <c r="A28" s="92"/>
      <c r="B28" s="93"/>
      <c r="C28" s="93"/>
      <c r="D28" s="92"/>
      <c r="E28" s="93"/>
      <c r="F28" s="94"/>
      <c r="G28" s="93"/>
      <c r="H28" s="93"/>
      <c r="I28" s="93"/>
      <c r="J28" s="93"/>
      <c r="K28" s="94"/>
    </row>
    <row r="29" spans="1:16" ht="13.15" customHeight="1">
      <c r="A29" s="92"/>
      <c r="B29" s="93"/>
      <c r="C29" s="93"/>
      <c r="D29" s="92"/>
      <c r="E29" s="93"/>
      <c r="F29" s="94"/>
      <c r="G29" s="93"/>
      <c r="H29" s="93"/>
      <c r="I29" s="93"/>
      <c r="J29" s="93"/>
      <c r="K29" s="94"/>
      <c r="N29" s="41"/>
    </row>
    <row r="30" spans="1:16" ht="13.15" customHeight="1">
      <c r="A30" s="92"/>
      <c r="B30" s="93"/>
      <c r="C30" s="93"/>
      <c r="D30" s="92"/>
      <c r="E30" s="93"/>
      <c r="F30" s="94"/>
      <c r="G30" s="93"/>
      <c r="H30" s="93"/>
      <c r="I30" s="93"/>
      <c r="J30" s="93"/>
      <c r="K30" s="94"/>
    </row>
    <row r="31" spans="1:16" ht="13.15" customHeight="1">
      <c r="A31" s="92"/>
      <c r="B31" s="93"/>
      <c r="C31" s="93"/>
      <c r="D31" s="92"/>
      <c r="E31" s="93"/>
      <c r="F31" s="94"/>
      <c r="G31" s="93"/>
      <c r="H31" s="93"/>
      <c r="I31" s="93"/>
      <c r="J31" s="93"/>
      <c r="K31" s="94"/>
    </row>
    <row r="32" spans="1:16" ht="13.15" customHeight="1">
      <c r="A32" s="92"/>
      <c r="B32" s="93"/>
      <c r="C32" s="93"/>
      <c r="D32" s="92"/>
      <c r="E32" s="93"/>
      <c r="F32" s="94"/>
      <c r="G32" s="93"/>
      <c r="H32" s="93"/>
      <c r="I32" s="93"/>
      <c r="J32" s="93"/>
      <c r="K32" s="94"/>
    </row>
    <row r="33" spans="1:14" ht="13.15" customHeight="1">
      <c r="A33" s="92"/>
      <c r="B33" s="93"/>
      <c r="C33" s="93"/>
      <c r="D33" s="92"/>
      <c r="E33" s="93"/>
      <c r="F33" s="94"/>
      <c r="G33" s="93"/>
      <c r="H33" s="93"/>
      <c r="I33" s="93"/>
      <c r="J33" s="93"/>
      <c r="K33" s="94"/>
    </row>
    <row r="34" spans="1:14" ht="13.15" customHeight="1">
      <c r="A34" s="92"/>
      <c r="B34" s="93"/>
      <c r="C34" s="93"/>
      <c r="D34" s="92"/>
      <c r="E34" s="93"/>
      <c r="F34" s="94"/>
      <c r="G34" s="93"/>
      <c r="H34" s="93"/>
      <c r="I34" s="93"/>
      <c r="J34" s="93"/>
      <c r="K34" s="94"/>
      <c r="N34" s="41"/>
    </row>
    <row r="35" spans="1:14" ht="13.15" customHeight="1">
      <c r="A35" s="92"/>
      <c r="B35" s="93"/>
      <c r="C35" s="93"/>
      <c r="D35" s="92"/>
      <c r="E35" s="93"/>
      <c r="F35" s="94"/>
      <c r="G35" s="93"/>
      <c r="H35" s="93"/>
      <c r="I35" s="93"/>
      <c r="J35" s="93"/>
      <c r="K35" s="94"/>
      <c r="N35" s="41"/>
    </row>
    <row r="36" spans="1:14">
      <c r="A36" s="92"/>
      <c r="B36" s="93"/>
      <c r="C36" s="93"/>
      <c r="D36" s="92"/>
      <c r="E36" s="93"/>
      <c r="F36" s="94"/>
      <c r="G36" s="93"/>
      <c r="H36" s="93"/>
      <c r="I36" s="93"/>
      <c r="J36" s="93"/>
      <c r="K36" s="94"/>
    </row>
    <row r="37" spans="1:14">
      <c r="A37" s="92"/>
      <c r="B37" s="93"/>
      <c r="C37" s="93"/>
      <c r="D37" s="92"/>
      <c r="E37" s="93"/>
      <c r="F37" s="94"/>
      <c r="G37" s="93"/>
      <c r="H37" s="93"/>
      <c r="I37" s="93"/>
      <c r="J37" s="93"/>
      <c r="K37" s="94"/>
    </row>
    <row r="38" spans="1:14" ht="13.15" customHeight="1">
      <c r="A38" s="92"/>
      <c r="B38" s="93"/>
      <c r="C38" s="93"/>
      <c r="D38" s="92"/>
      <c r="E38" s="93"/>
      <c r="F38" s="94"/>
      <c r="G38" s="93"/>
      <c r="H38" s="93"/>
      <c r="I38" s="93"/>
      <c r="J38" s="93"/>
      <c r="K38" s="94"/>
    </row>
    <row r="39" spans="1:14" ht="13.15" customHeight="1">
      <c r="A39" s="92"/>
      <c r="B39" s="93"/>
      <c r="C39" s="93"/>
      <c r="D39" s="92"/>
      <c r="E39" s="93"/>
      <c r="F39" s="94"/>
      <c r="G39" s="93"/>
      <c r="H39" s="93"/>
      <c r="I39" s="93"/>
      <c r="J39" s="93"/>
      <c r="K39" s="94"/>
    </row>
    <row r="40" spans="1:14" ht="13.15" customHeight="1">
      <c r="A40" s="92"/>
      <c r="B40" s="93"/>
      <c r="C40" s="93"/>
      <c r="D40" s="92"/>
      <c r="E40" s="93"/>
      <c r="F40" s="94"/>
      <c r="G40" s="93"/>
      <c r="H40" s="93"/>
      <c r="I40" s="93"/>
      <c r="J40" s="93"/>
      <c r="K40" s="94"/>
      <c r="N40" s="41"/>
    </row>
    <row r="41" spans="1:14" ht="13.15" customHeight="1">
      <c r="A41" s="92"/>
      <c r="B41" s="93"/>
      <c r="C41" s="93"/>
      <c r="D41" s="92"/>
      <c r="E41" s="93"/>
      <c r="F41" s="94"/>
      <c r="G41" s="93"/>
      <c r="H41" s="93"/>
      <c r="I41" s="93"/>
      <c r="J41" s="93"/>
      <c r="K41" s="94"/>
    </row>
    <row r="42" spans="1:14" ht="13.15" customHeight="1">
      <c r="A42" s="92"/>
      <c r="B42" s="93"/>
      <c r="C42" s="93"/>
      <c r="D42" s="92"/>
      <c r="E42" s="93"/>
      <c r="F42" s="94"/>
      <c r="G42" s="93"/>
      <c r="H42" s="93"/>
      <c r="I42" s="93"/>
      <c r="J42" s="93"/>
      <c r="K42" s="94"/>
    </row>
    <row r="43" spans="1:14" ht="13.15" customHeight="1">
      <c r="A43" s="92"/>
      <c r="B43" s="93"/>
      <c r="C43" s="93"/>
      <c r="D43" s="92"/>
      <c r="E43" s="93"/>
      <c r="F43" s="94"/>
      <c r="G43" s="93"/>
      <c r="H43" s="93"/>
      <c r="I43" s="93"/>
      <c r="J43" s="93"/>
      <c r="K43" s="94"/>
    </row>
    <row r="44" spans="1:14" ht="13.15" customHeight="1">
      <c r="A44" s="95"/>
      <c r="B44" s="96"/>
      <c r="C44" s="96"/>
      <c r="D44" s="95"/>
      <c r="E44" s="96"/>
      <c r="F44" s="97"/>
      <c r="G44" s="96"/>
      <c r="H44" s="96"/>
      <c r="I44" s="96"/>
      <c r="J44" s="96"/>
      <c r="K44" s="97"/>
      <c r="N44" s="41"/>
    </row>
    <row r="45" spans="1:14" ht="13.15" customHeight="1">
      <c r="A45" s="157"/>
      <c r="B45" s="203" t="s">
        <v>55</v>
      </c>
      <c r="C45" s="203"/>
      <c r="D45" s="203"/>
      <c r="E45" s="203"/>
      <c r="F45" s="203"/>
      <c r="G45" s="203"/>
      <c r="H45" s="203"/>
      <c r="I45" s="203"/>
      <c r="J45" s="203"/>
      <c r="K45" s="158"/>
    </row>
    <row r="46" spans="1:14" ht="13.15" customHeight="1">
      <c r="A46" s="212" t="s">
        <v>191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4"/>
      <c r="N46" s="81"/>
    </row>
    <row r="47" spans="1:14" ht="13.15" customHeight="1">
      <c r="A47" s="212" t="s">
        <v>192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4"/>
    </row>
    <row r="48" spans="1:14" ht="13.15" customHeight="1">
      <c r="A48" s="212" t="s">
        <v>193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4"/>
      <c r="N48" s="81"/>
    </row>
    <row r="49" spans="1:14" ht="13.15" customHeight="1">
      <c r="A49" s="212" t="s">
        <v>194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  <c r="N49" s="41"/>
    </row>
    <row r="50" spans="1:14" ht="13.15" customHeight="1">
      <c r="A50" s="212" t="s">
        <v>195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4"/>
      <c r="N50" s="81"/>
    </row>
    <row r="51" spans="1:14" ht="13.15" customHeight="1">
      <c r="A51" s="233" t="s">
        <v>196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4"/>
      <c r="N51" s="81"/>
    </row>
    <row r="52" spans="1:14" ht="13.15" customHeight="1">
      <c r="A52" s="212" t="s">
        <v>197</v>
      </c>
      <c r="B52" s="213"/>
      <c r="C52" s="213"/>
      <c r="D52" s="213"/>
      <c r="E52" s="213"/>
      <c r="F52" s="213"/>
      <c r="G52" s="213"/>
      <c r="H52" s="213"/>
      <c r="I52" s="213"/>
      <c r="J52" s="213"/>
      <c r="K52" s="214"/>
      <c r="N52" s="81"/>
    </row>
    <row r="53" spans="1:14" ht="13.15" customHeight="1">
      <c r="A53" s="212" t="s">
        <v>198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4"/>
      <c r="N53" s="81"/>
    </row>
    <row r="54" spans="1:14" ht="13.15" customHeight="1">
      <c r="A54" s="212"/>
      <c r="B54" s="213"/>
      <c r="C54" s="213"/>
      <c r="D54" s="213"/>
      <c r="E54" s="213"/>
      <c r="F54" s="213"/>
      <c r="G54" s="213"/>
      <c r="H54" s="213"/>
      <c r="I54" s="213"/>
      <c r="J54" s="213"/>
      <c r="K54" s="214"/>
    </row>
    <row r="55" spans="1:14" ht="13.15" customHeight="1">
      <c r="A55" s="230" t="s">
        <v>21</v>
      </c>
      <c r="B55" s="231"/>
      <c r="C55" s="231"/>
      <c r="D55" s="231"/>
      <c r="E55" s="231"/>
      <c r="F55" s="231"/>
      <c r="G55" s="231"/>
      <c r="H55" s="231"/>
      <c r="I55" s="231"/>
      <c r="J55" s="231"/>
      <c r="K55" s="232"/>
    </row>
    <row r="56" spans="1:14" ht="13.15" customHeight="1">
      <c r="A56" s="222" t="s">
        <v>42</v>
      </c>
      <c r="B56" s="223"/>
      <c r="C56" s="223"/>
      <c r="D56" s="223"/>
      <c r="E56" s="226" t="s">
        <v>144</v>
      </c>
      <c r="F56" s="226"/>
      <c r="G56" s="226"/>
      <c r="H56" s="226"/>
      <c r="I56" s="226"/>
      <c r="J56" s="226"/>
      <c r="K56" s="227"/>
    </row>
    <row r="57" spans="1:14" ht="13.15" customHeight="1">
      <c r="A57" s="224" t="s">
        <v>43</v>
      </c>
      <c r="B57" s="225"/>
      <c r="C57" s="225"/>
      <c r="D57" s="225"/>
      <c r="E57" s="228" t="s">
        <v>94</v>
      </c>
      <c r="F57" s="228"/>
      <c r="G57" s="228"/>
      <c r="H57" s="228"/>
      <c r="I57" s="228"/>
      <c r="J57" s="228"/>
      <c r="K57" s="229"/>
    </row>
    <row r="58" spans="1:14" ht="13.15" customHeight="1">
      <c r="A58" s="224"/>
      <c r="B58" s="225"/>
      <c r="C58" s="225"/>
      <c r="D58" s="225"/>
      <c r="E58" s="228"/>
      <c r="F58" s="228"/>
      <c r="G58" s="228"/>
      <c r="H58" s="228"/>
      <c r="I58" s="228"/>
      <c r="J58" s="228"/>
      <c r="K58" s="229"/>
    </row>
    <row r="59" spans="1:14" ht="19.899999999999999" customHeight="1">
      <c r="A59" s="219" t="s">
        <v>77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1"/>
    </row>
  </sheetData>
  <mergeCells count="48">
    <mergeCell ref="A55:K55"/>
    <mergeCell ref="A54:K54"/>
    <mergeCell ref="A47:K47"/>
    <mergeCell ref="A48:K48"/>
    <mergeCell ref="A51:K51"/>
    <mergeCell ref="A52:K52"/>
    <mergeCell ref="A53:K53"/>
    <mergeCell ref="A50:K50"/>
    <mergeCell ref="A49:K49"/>
    <mergeCell ref="A59:K59"/>
    <mergeCell ref="A56:D56"/>
    <mergeCell ref="A57:D57"/>
    <mergeCell ref="E56:K56"/>
    <mergeCell ref="E57:K57"/>
    <mergeCell ref="A58:D58"/>
    <mergeCell ref="E58:K58"/>
    <mergeCell ref="A1:K1"/>
    <mergeCell ref="A2:K2"/>
    <mergeCell ref="B45:J45"/>
    <mergeCell ref="A46:K46"/>
    <mergeCell ref="B3:C3"/>
    <mergeCell ref="B4:C4"/>
    <mergeCell ref="B5:C5"/>
    <mergeCell ref="B6:C6"/>
    <mergeCell ref="B11:C11"/>
    <mergeCell ref="B8:C8"/>
    <mergeCell ref="E15:F15"/>
    <mergeCell ref="E3:F3"/>
    <mergeCell ref="E4:F4"/>
    <mergeCell ref="E5:F5"/>
    <mergeCell ref="E6:F6"/>
    <mergeCell ref="E7:F7"/>
    <mergeCell ref="B7:C7"/>
    <mergeCell ref="B10:C10"/>
    <mergeCell ref="B12:C12"/>
    <mergeCell ref="B13:C13"/>
    <mergeCell ref="A9:C9"/>
    <mergeCell ref="A17:C17"/>
    <mergeCell ref="D17:F17"/>
    <mergeCell ref="G17:K17"/>
    <mergeCell ref="E16:F16"/>
    <mergeCell ref="E8:F8"/>
    <mergeCell ref="D9:F9"/>
    <mergeCell ref="E10:F10"/>
    <mergeCell ref="E11:F11"/>
    <mergeCell ref="B16:C16"/>
    <mergeCell ref="B14:C14"/>
    <mergeCell ref="B15:C15"/>
  </mergeCells>
  <phoneticPr fontId="30" type="noConversion"/>
  <pageMargins left="0.7" right="0.7" top="0.75" bottom="0.75" header="0.3" footer="0.3"/>
  <pageSetup scale="3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82BB-20EA-4A8A-B2E9-C8C904262870}">
  <dimension ref="A1:M41"/>
  <sheetViews>
    <sheetView topLeftCell="A26" zoomScaleNormal="100" zoomScaleSheetLayoutView="90" workbookViewId="0">
      <selection activeCell="A34" sqref="A34:A38"/>
    </sheetView>
  </sheetViews>
  <sheetFormatPr defaultColWidth="9.140625" defaultRowHeight="12.75"/>
  <cols>
    <col min="1" max="1" width="22.7109375" style="19" customWidth="1"/>
    <col min="2" max="2" width="20.7109375" style="19" customWidth="1"/>
    <col min="3" max="3" width="24.7109375" style="19" customWidth="1"/>
    <col min="4" max="4" width="24.85546875" style="19" customWidth="1"/>
    <col min="5" max="5" width="25.7109375" style="19" customWidth="1"/>
    <col min="6" max="6" width="14.7109375" style="19" customWidth="1"/>
    <col min="7" max="7" width="22.7109375" style="19" customWidth="1"/>
    <col min="8" max="8" width="20.7109375" style="19" customWidth="1"/>
    <col min="9" max="9" width="24.7109375" style="19" customWidth="1"/>
    <col min="10" max="10" width="22.7109375" style="19" customWidth="1"/>
    <col min="11" max="11" width="25.7109375" style="19" customWidth="1"/>
    <col min="12" max="12" width="14.7109375" style="19" customWidth="1"/>
    <col min="13" max="16384" width="9.140625" style="19"/>
  </cols>
  <sheetData>
    <row r="1" spans="1:13" ht="38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3" ht="13.15" customHeight="1">
      <c r="A2" s="52"/>
      <c r="B2" s="53"/>
      <c r="C2" s="53"/>
      <c r="D2" s="53"/>
      <c r="E2" s="53"/>
      <c r="F2" s="53"/>
      <c r="G2" s="156"/>
      <c r="H2" s="156"/>
      <c r="I2" s="156"/>
      <c r="J2" s="156"/>
      <c r="K2" s="156"/>
      <c r="L2" s="156"/>
    </row>
    <row r="3" spans="1:13" ht="13.15" customHeight="1">
      <c r="A3" s="35" t="s">
        <v>50</v>
      </c>
      <c r="B3" s="45" t="str">
        <f>'STYLE INFORMATION'!B3</f>
        <v>SP0484</v>
      </c>
      <c r="D3" s="41" t="s">
        <v>29</v>
      </c>
      <c r="E3" s="164">
        <f>'STYLE INFORMATION'!E5</f>
        <v>45790</v>
      </c>
      <c r="L3" s="49" t="s">
        <v>33</v>
      </c>
      <c r="M3" s="10"/>
    </row>
    <row r="4" spans="1:13" ht="13.15" customHeight="1">
      <c r="A4" s="35" t="s">
        <v>31</v>
      </c>
      <c r="B4" s="45" t="str">
        <f>'STYLE INFORMATION'!B4</f>
        <v>TBC</v>
      </c>
      <c r="D4" s="41"/>
      <c r="E4" s="45"/>
      <c r="L4" s="83"/>
      <c r="M4" s="10"/>
    </row>
    <row r="5" spans="1:13" ht="13.15" customHeight="1">
      <c r="A5" s="35" t="s">
        <v>32</v>
      </c>
      <c r="B5" s="45" t="str">
        <f>'STYLE INFORMATION'!B5</f>
        <v>Flagship Crew Neck Sweat</v>
      </c>
      <c r="D5" s="41"/>
      <c r="E5" s="45"/>
      <c r="L5" s="83"/>
      <c r="M5" s="10"/>
    </row>
    <row r="6" spans="1:13" ht="13.15" customHeight="1">
      <c r="A6" s="10"/>
      <c r="D6" s="41"/>
      <c r="E6" s="45"/>
      <c r="L6" s="83"/>
      <c r="M6" s="10"/>
    </row>
    <row r="7" spans="1:13" ht="13.15" customHeight="1">
      <c r="A7" s="43"/>
      <c r="B7" s="44"/>
      <c r="C7" s="44"/>
      <c r="D7" s="44"/>
      <c r="E7" s="46"/>
      <c r="L7" s="123"/>
      <c r="M7" s="10"/>
    </row>
    <row r="8" spans="1:13" ht="13.15" customHeight="1">
      <c r="A8" s="236" t="str">
        <f>'STYLE INFORMATION'!G4</f>
        <v>BONE</v>
      </c>
      <c r="B8" s="237"/>
      <c r="C8" s="237"/>
      <c r="D8" s="237"/>
      <c r="E8" s="237"/>
      <c r="F8" s="238"/>
      <c r="G8" s="236" t="str">
        <f>'STYLE INFORMATION'!$G$5</f>
        <v>ECLIPSE</v>
      </c>
      <c r="H8" s="237"/>
      <c r="I8" s="237"/>
      <c r="J8" s="237"/>
      <c r="K8" s="237"/>
      <c r="L8" s="238"/>
      <c r="M8" s="10"/>
    </row>
    <row r="9" spans="1:13" ht="13.15" customHeight="1">
      <c r="A9" s="16"/>
      <c r="E9" s="41"/>
      <c r="F9" s="122"/>
      <c r="G9" s="16"/>
      <c r="K9" s="41"/>
      <c r="L9" s="122"/>
      <c r="M9" s="10"/>
    </row>
    <row r="10" spans="1:13" ht="13.15" customHeight="1">
      <c r="A10" s="16"/>
      <c r="E10" s="41"/>
      <c r="F10" s="122"/>
      <c r="G10" s="16"/>
      <c r="K10" s="41"/>
      <c r="L10" s="122"/>
      <c r="M10" s="10"/>
    </row>
    <row r="11" spans="1:13" ht="13.15" customHeight="1">
      <c r="A11" s="16"/>
      <c r="E11" s="41"/>
      <c r="F11" s="122"/>
      <c r="G11" s="16"/>
      <c r="K11" s="41"/>
      <c r="L11" s="122"/>
      <c r="M11" s="10"/>
    </row>
    <row r="12" spans="1:13" ht="13.15" customHeight="1">
      <c r="A12" s="16"/>
      <c r="E12" s="41"/>
      <c r="F12" s="122"/>
      <c r="G12" s="16"/>
      <c r="K12" s="41"/>
      <c r="L12" s="122"/>
      <c r="M12" s="10"/>
    </row>
    <row r="13" spans="1:13" ht="13.15" customHeight="1">
      <c r="A13" s="16"/>
      <c r="E13" s="41"/>
      <c r="F13" s="122"/>
      <c r="G13" s="16"/>
      <c r="K13" s="41"/>
      <c r="L13" s="122"/>
      <c r="M13" s="10"/>
    </row>
    <row r="14" spans="1:13" ht="13.15" customHeight="1">
      <c r="A14" s="16"/>
      <c r="E14" s="41"/>
      <c r="F14" s="122"/>
      <c r="G14" s="16"/>
      <c r="K14" s="41"/>
      <c r="L14" s="122"/>
      <c r="M14" s="10"/>
    </row>
    <row r="15" spans="1:13" ht="13.15" customHeight="1">
      <c r="A15" s="16"/>
      <c r="E15" s="41"/>
      <c r="F15" s="122"/>
      <c r="G15" s="16"/>
      <c r="K15" s="41"/>
      <c r="L15" s="122"/>
      <c r="M15" s="10"/>
    </row>
    <row r="16" spans="1:13" ht="13.15" customHeight="1">
      <c r="A16" s="16"/>
      <c r="E16" s="41"/>
      <c r="F16" s="122"/>
      <c r="G16" s="16"/>
      <c r="K16" s="41"/>
      <c r="L16" s="122"/>
      <c r="M16" s="10"/>
    </row>
    <row r="17" spans="1:13" ht="13.15" customHeight="1">
      <c r="A17" s="16"/>
      <c r="E17" s="41"/>
      <c r="F17" s="122"/>
      <c r="G17" s="16"/>
      <c r="K17" s="41"/>
      <c r="L17" s="122"/>
      <c r="M17" s="10"/>
    </row>
    <row r="18" spans="1:13" ht="13.15" customHeight="1">
      <c r="A18" s="16"/>
      <c r="E18" s="41"/>
      <c r="F18" s="122"/>
      <c r="G18" s="16"/>
      <c r="K18" s="41"/>
      <c r="L18" s="122"/>
      <c r="M18" s="10"/>
    </row>
    <row r="19" spans="1:13" ht="13.15" customHeight="1">
      <c r="A19" s="16"/>
      <c r="E19" s="41"/>
      <c r="F19" s="122"/>
      <c r="G19" s="16"/>
      <c r="K19" s="41"/>
      <c r="L19" s="122"/>
      <c r="M19" s="10"/>
    </row>
    <row r="20" spans="1:13" ht="13.15" customHeight="1">
      <c r="A20" s="16"/>
      <c r="E20" s="41"/>
      <c r="F20" s="122"/>
      <c r="G20" s="16"/>
      <c r="K20" s="41"/>
      <c r="L20" s="122"/>
      <c r="M20" s="10"/>
    </row>
    <row r="21" spans="1:13" ht="13.15" customHeight="1">
      <c r="A21" s="16"/>
      <c r="E21" s="41"/>
      <c r="F21" s="122"/>
      <c r="G21" s="16"/>
      <c r="K21" s="41"/>
      <c r="L21" s="122"/>
      <c r="M21" s="10"/>
    </row>
    <row r="22" spans="1:13" ht="13.15" customHeight="1">
      <c r="A22" s="16"/>
      <c r="E22" s="41"/>
      <c r="F22" s="122"/>
      <c r="G22" s="16"/>
      <c r="K22" s="41"/>
      <c r="L22" s="122"/>
      <c r="M22" s="10"/>
    </row>
    <row r="23" spans="1:13" ht="13.15" customHeight="1">
      <c r="A23" s="47" t="s">
        <v>57</v>
      </c>
      <c r="B23" s="48" t="s">
        <v>47</v>
      </c>
      <c r="C23" s="47" t="s">
        <v>18</v>
      </c>
      <c r="D23" s="47" t="s">
        <v>79</v>
      </c>
      <c r="E23" s="48" t="s">
        <v>61</v>
      </c>
      <c r="F23" s="48" t="s">
        <v>60</v>
      </c>
      <c r="G23" s="47" t="s">
        <v>57</v>
      </c>
      <c r="H23" s="48" t="s">
        <v>47</v>
      </c>
      <c r="I23" s="47" t="s">
        <v>18</v>
      </c>
      <c r="J23" s="47" t="s">
        <v>79</v>
      </c>
      <c r="K23" s="48" t="s">
        <v>61</v>
      </c>
      <c r="L23" s="48" t="s">
        <v>60</v>
      </c>
      <c r="M23" s="10"/>
    </row>
    <row r="24" spans="1:13" ht="13.15" customHeight="1">
      <c r="A24" s="10" t="s">
        <v>58</v>
      </c>
      <c r="B24" s="19" t="str">
        <f>A8</f>
        <v>BONE</v>
      </c>
      <c r="C24" s="107" t="s">
        <v>67</v>
      </c>
      <c r="D24" s="139" t="s">
        <v>75</v>
      </c>
      <c r="F24" s="55"/>
      <c r="G24" s="10" t="s">
        <v>58</v>
      </c>
      <c r="H24" s="19" t="s">
        <v>157</v>
      </c>
      <c r="I24" s="107" t="s">
        <v>67</v>
      </c>
      <c r="J24" s="139" t="s">
        <v>75</v>
      </c>
      <c r="L24" s="55"/>
      <c r="M24" s="10"/>
    </row>
    <row r="25" spans="1:13" ht="13.15" customHeight="1">
      <c r="A25" s="51" t="s">
        <v>123</v>
      </c>
      <c r="B25" s="19" t="s">
        <v>167</v>
      </c>
      <c r="C25" s="107" t="s">
        <v>67</v>
      </c>
      <c r="D25" s="139" t="s">
        <v>75</v>
      </c>
      <c r="F25" s="55"/>
      <c r="G25" s="51" t="s">
        <v>123</v>
      </c>
      <c r="H25" s="19" t="s">
        <v>157</v>
      </c>
      <c r="I25" s="107" t="s">
        <v>67</v>
      </c>
      <c r="J25" s="139" t="s">
        <v>75</v>
      </c>
      <c r="L25" s="55"/>
      <c r="M25" s="10"/>
    </row>
    <row r="26" spans="1:13" ht="13.15" customHeight="1">
      <c r="A26" s="51"/>
      <c r="F26" s="126"/>
      <c r="G26" s="51"/>
      <c r="L26" s="126"/>
      <c r="M26" s="10"/>
    </row>
    <row r="27" spans="1:13" ht="13.15" customHeight="1">
      <c r="A27" s="51"/>
      <c r="F27" s="126"/>
      <c r="G27" s="51"/>
      <c r="L27" s="126"/>
      <c r="M27" s="10"/>
    </row>
    <row r="28" spans="1:13" ht="13.15" customHeight="1">
      <c r="A28" s="48" t="s">
        <v>59</v>
      </c>
      <c r="B28" s="48" t="s">
        <v>47</v>
      </c>
      <c r="C28" s="48" t="s">
        <v>62</v>
      </c>
      <c r="D28" s="48" t="s">
        <v>61</v>
      </c>
      <c r="E28" s="48" t="s">
        <v>19</v>
      </c>
      <c r="F28" s="48" t="s">
        <v>24</v>
      </c>
      <c r="G28" s="48" t="s">
        <v>59</v>
      </c>
      <c r="H28" s="48" t="s">
        <v>47</v>
      </c>
      <c r="I28" s="48" t="s">
        <v>62</v>
      </c>
      <c r="J28" s="48" t="s">
        <v>61</v>
      </c>
      <c r="K28" s="48" t="s">
        <v>19</v>
      </c>
      <c r="L28" s="48" t="s">
        <v>24</v>
      </c>
      <c r="M28" s="10"/>
    </row>
    <row r="29" spans="1:13" ht="13.15" customHeight="1">
      <c r="A29" s="75" t="s">
        <v>120</v>
      </c>
      <c r="B29" s="138" t="s">
        <v>160</v>
      </c>
      <c r="C29" s="72" t="s">
        <v>158</v>
      </c>
      <c r="D29" s="72" t="s">
        <v>121</v>
      </c>
      <c r="E29" s="72" t="s">
        <v>78</v>
      </c>
      <c r="F29" s="135"/>
      <c r="G29" s="75" t="s">
        <v>120</v>
      </c>
      <c r="H29" s="138" t="s">
        <v>164</v>
      </c>
      <c r="I29" s="72" t="s">
        <v>158</v>
      </c>
      <c r="J29" s="72" t="s">
        <v>121</v>
      </c>
      <c r="K29" s="72" t="s">
        <v>78</v>
      </c>
      <c r="L29" s="135"/>
      <c r="M29" s="10"/>
    </row>
    <row r="30" spans="1:13" ht="13.15" customHeight="1">
      <c r="A30" s="10" t="s">
        <v>100</v>
      </c>
      <c r="B30" s="139" t="s">
        <v>75</v>
      </c>
      <c r="C30" s="19" t="s">
        <v>179</v>
      </c>
      <c r="F30" s="55"/>
      <c r="G30" s="10" t="s">
        <v>100</v>
      </c>
      <c r="H30" s="139" t="s">
        <v>75</v>
      </c>
      <c r="I30" s="19" t="s">
        <v>179</v>
      </c>
      <c r="L30" s="55"/>
      <c r="M30" s="10"/>
    </row>
    <row r="31" spans="1:13" ht="27" customHeight="1">
      <c r="A31" s="19" t="s">
        <v>124</v>
      </c>
      <c r="B31" s="139" t="s">
        <v>160</v>
      </c>
      <c r="C31" s="140" t="s">
        <v>159</v>
      </c>
      <c r="D31" s="19" t="s">
        <v>122</v>
      </c>
      <c r="E31" s="19" t="s">
        <v>78</v>
      </c>
      <c r="F31" s="55"/>
      <c r="G31" s="19" t="s">
        <v>124</v>
      </c>
      <c r="H31" s="139" t="s">
        <v>164</v>
      </c>
      <c r="I31" s="140" t="s">
        <v>159</v>
      </c>
      <c r="J31" s="19" t="s">
        <v>122</v>
      </c>
      <c r="K31" s="19" t="s">
        <v>78</v>
      </c>
      <c r="L31" s="55"/>
      <c r="M31" s="10"/>
    </row>
    <row r="32" spans="1:13" ht="12.75" customHeight="1">
      <c r="A32" s="10" t="s">
        <v>125</v>
      </c>
      <c r="B32" s="139" t="s">
        <v>160</v>
      </c>
      <c r="C32" s="19" t="s">
        <v>161</v>
      </c>
      <c r="D32" s="19" t="s">
        <v>162</v>
      </c>
      <c r="E32" s="19" t="s">
        <v>163</v>
      </c>
      <c r="F32" s="55"/>
      <c r="G32" s="10" t="s">
        <v>125</v>
      </c>
      <c r="H32" s="139" t="s">
        <v>164</v>
      </c>
      <c r="I32" s="19" t="s">
        <v>161</v>
      </c>
      <c r="J32" s="19" t="s">
        <v>162</v>
      </c>
      <c r="K32" s="19" t="s">
        <v>163</v>
      </c>
      <c r="L32" s="55"/>
      <c r="M32" s="10"/>
    </row>
    <row r="33" spans="1:12" ht="13.15" customHeight="1">
      <c r="A33" s="236" t="s">
        <v>67</v>
      </c>
      <c r="B33" s="238"/>
      <c r="C33" s="236" t="s">
        <v>132</v>
      </c>
      <c r="D33" s="238"/>
      <c r="E33" s="236" t="s">
        <v>133</v>
      </c>
      <c r="F33" s="238"/>
      <c r="G33" s="236" t="s">
        <v>67</v>
      </c>
      <c r="H33" s="238"/>
      <c r="I33" s="236" t="s">
        <v>132</v>
      </c>
      <c r="J33" s="238"/>
      <c r="K33" s="236" t="s">
        <v>133</v>
      </c>
      <c r="L33" s="238"/>
    </row>
    <row r="34" spans="1:12" ht="12.75" customHeight="1">
      <c r="A34" s="240" t="s">
        <v>175</v>
      </c>
      <c r="B34" s="243" t="s">
        <v>169</v>
      </c>
      <c r="C34" s="10"/>
      <c r="D34" s="127"/>
      <c r="E34" s="128"/>
      <c r="F34" s="127"/>
      <c r="G34" s="240" t="s">
        <v>168</v>
      </c>
      <c r="H34" s="243" t="s">
        <v>169</v>
      </c>
      <c r="I34" s="10"/>
      <c r="J34" s="127"/>
      <c r="K34" s="128"/>
      <c r="L34" s="127"/>
    </row>
    <row r="35" spans="1:12" ht="12.75" customHeight="1">
      <c r="A35" s="241"/>
      <c r="B35" s="243"/>
      <c r="C35" s="16"/>
      <c r="D35" s="168"/>
      <c r="E35" s="16"/>
      <c r="F35" s="69"/>
      <c r="G35" s="241"/>
      <c r="H35" s="243"/>
      <c r="I35" s="16"/>
      <c r="J35" s="168"/>
      <c r="K35" s="16"/>
      <c r="L35" s="69"/>
    </row>
    <row r="36" spans="1:12" ht="13.15" customHeight="1">
      <c r="A36" s="241"/>
      <c r="B36" s="171" t="s">
        <v>176</v>
      </c>
      <c r="C36" s="16"/>
      <c r="D36" s="168"/>
      <c r="E36" s="16"/>
      <c r="F36" s="69"/>
      <c r="G36" s="241"/>
      <c r="H36" s="169" t="s">
        <v>170</v>
      </c>
      <c r="I36" s="16"/>
      <c r="J36" s="168"/>
      <c r="K36" s="16"/>
      <c r="L36" s="69"/>
    </row>
    <row r="37" spans="1:12" ht="13.15" customHeight="1">
      <c r="A37" s="241"/>
      <c r="B37" s="171" t="s">
        <v>177</v>
      </c>
      <c r="C37" s="16"/>
      <c r="D37" s="168"/>
      <c r="E37" s="16"/>
      <c r="F37" s="69"/>
      <c r="G37" s="241"/>
      <c r="H37" s="169" t="s">
        <v>171</v>
      </c>
      <c r="I37" s="16"/>
      <c r="J37" s="168"/>
      <c r="K37" s="16"/>
      <c r="L37" s="69"/>
    </row>
    <row r="38" spans="1:12" ht="13.15" customHeight="1">
      <c r="A38" s="242"/>
      <c r="B38" s="172" t="s">
        <v>178</v>
      </c>
      <c r="C38" s="68"/>
      <c r="D38" s="170"/>
      <c r="E38" s="68"/>
      <c r="F38" s="70"/>
      <c r="G38" s="242"/>
      <c r="H38" s="170"/>
      <c r="I38" s="68"/>
      <c r="J38" s="170"/>
      <c r="K38" s="68"/>
      <c r="L38" s="70"/>
    </row>
    <row r="39" spans="1:12" ht="19.5" customHeight="1">
      <c r="A39" s="239" t="s">
        <v>77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</row>
    <row r="40" spans="1:12" ht="13.15" customHeight="1">
      <c r="A40" s="50"/>
      <c r="B40" s="50"/>
      <c r="C40" s="50"/>
      <c r="D40" s="50"/>
      <c r="E40" s="50"/>
      <c r="F40" s="50"/>
    </row>
    <row r="41" spans="1:12" ht="13.15" customHeight="1">
      <c r="B41" s="84"/>
      <c r="C41" s="84"/>
      <c r="D41" s="84"/>
      <c r="E41" s="84"/>
      <c r="F41" s="84"/>
    </row>
  </sheetData>
  <mergeCells count="16">
    <mergeCell ref="G39:L39"/>
    <mergeCell ref="G1:L1"/>
    <mergeCell ref="G8:L8"/>
    <mergeCell ref="G33:H33"/>
    <mergeCell ref="I33:J33"/>
    <mergeCell ref="K33:L33"/>
    <mergeCell ref="G34:G38"/>
    <mergeCell ref="H34:H35"/>
    <mergeCell ref="A1:F1"/>
    <mergeCell ref="A8:F8"/>
    <mergeCell ref="A39:F39"/>
    <mergeCell ref="A33:B33"/>
    <mergeCell ref="C33:D33"/>
    <mergeCell ref="E33:F33"/>
    <mergeCell ref="A34:A38"/>
    <mergeCell ref="B34:B35"/>
  </mergeCells>
  <pageMargins left="0.7" right="0.7" top="0.75" bottom="0.75" header="0.3" footer="0.3"/>
  <pageSetup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BDDE-6DF5-4F86-A893-57E6142638E0}">
  <dimension ref="A1:G41"/>
  <sheetViews>
    <sheetView topLeftCell="A26" zoomScaleNormal="100" zoomScaleSheetLayoutView="90" workbookViewId="0">
      <selection activeCell="D36" sqref="D36"/>
    </sheetView>
  </sheetViews>
  <sheetFormatPr defaultColWidth="9.140625" defaultRowHeight="12.75"/>
  <cols>
    <col min="1" max="1" width="22.7109375" style="19" customWidth="1"/>
    <col min="2" max="2" width="20.7109375" style="19" customWidth="1"/>
    <col min="3" max="3" width="24.7109375" style="19" customWidth="1"/>
    <col min="4" max="4" width="24.85546875" style="19" customWidth="1"/>
    <col min="5" max="5" width="25.7109375" style="19" customWidth="1"/>
    <col min="6" max="6" width="14.7109375" style="19" customWidth="1"/>
    <col min="7" max="16384" width="9.140625" style="19"/>
  </cols>
  <sheetData>
    <row r="1" spans="1:7" ht="38.25" customHeight="1">
      <c r="A1" s="234"/>
      <c r="B1" s="235"/>
      <c r="C1" s="235"/>
      <c r="D1" s="235"/>
      <c r="E1" s="235"/>
      <c r="F1" s="235"/>
    </row>
    <row r="2" spans="1:7" ht="13.15" customHeight="1">
      <c r="A2" s="52"/>
      <c r="B2" s="53"/>
      <c r="C2" s="53"/>
      <c r="D2" s="53"/>
      <c r="E2" s="53"/>
      <c r="F2" s="53"/>
    </row>
    <row r="3" spans="1:7" ht="13.15" customHeight="1">
      <c r="A3" s="35" t="s">
        <v>50</v>
      </c>
      <c r="B3" s="45" t="str">
        <f>'STYLE INFORMATION'!B3</f>
        <v>SP0484</v>
      </c>
      <c r="D3" s="41" t="s">
        <v>29</v>
      </c>
      <c r="E3" s="164">
        <f>'STYLE INFORMATION'!E5</f>
        <v>45790</v>
      </c>
      <c r="F3" s="49" t="s">
        <v>33</v>
      </c>
      <c r="G3" s="10"/>
    </row>
    <row r="4" spans="1:7" ht="13.15" customHeight="1">
      <c r="A4" s="35" t="s">
        <v>31</v>
      </c>
      <c r="B4" s="45" t="str">
        <f>'STYLE INFORMATION'!B4</f>
        <v>TBC</v>
      </c>
      <c r="D4" s="41"/>
      <c r="E4" s="45"/>
      <c r="G4" s="10"/>
    </row>
    <row r="5" spans="1:7" ht="13.15" customHeight="1">
      <c r="A5" s="35" t="s">
        <v>32</v>
      </c>
      <c r="B5" s="45" t="str">
        <f>'STYLE INFORMATION'!B5</f>
        <v>Flagship Crew Neck Sweat</v>
      </c>
      <c r="D5" s="41"/>
      <c r="E5" s="45"/>
      <c r="G5" s="10"/>
    </row>
    <row r="6" spans="1:7" ht="13.15" customHeight="1">
      <c r="A6" s="10"/>
      <c r="D6" s="41"/>
      <c r="E6" s="45"/>
      <c r="G6" s="10"/>
    </row>
    <row r="7" spans="1:7" ht="13.15" customHeight="1">
      <c r="A7" s="43"/>
      <c r="B7" s="44"/>
      <c r="C7" s="44"/>
      <c r="D7" s="44"/>
      <c r="E7" s="46"/>
      <c r="G7" s="10"/>
    </row>
    <row r="8" spans="1:7" ht="13.15" customHeight="1">
      <c r="A8" s="236" t="str">
        <f>'STYLE INFORMATION'!G6</f>
        <v>FOREST</v>
      </c>
      <c r="B8" s="237"/>
      <c r="C8" s="237"/>
      <c r="D8" s="237"/>
      <c r="E8" s="237"/>
      <c r="F8" s="238"/>
      <c r="G8" s="10"/>
    </row>
    <row r="9" spans="1:7" ht="13.15" customHeight="1">
      <c r="A9" s="16"/>
      <c r="E9" s="41"/>
      <c r="F9" s="122"/>
      <c r="G9" s="10"/>
    </row>
    <row r="10" spans="1:7" ht="13.15" customHeight="1">
      <c r="A10" s="16"/>
      <c r="E10" s="41"/>
      <c r="F10" s="122"/>
      <c r="G10" s="10"/>
    </row>
    <row r="11" spans="1:7" ht="13.15" customHeight="1">
      <c r="A11" s="16"/>
      <c r="E11" s="41"/>
      <c r="F11" s="122"/>
      <c r="G11" s="10"/>
    </row>
    <row r="12" spans="1:7" ht="13.15" customHeight="1">
      <c r="A12" s="16"/>
      <c r="E12" s="41"/>
      <c r="F12" s="122"/>
      <c r="G12" s="10"/>
    </row>
    <row r="13" spans="1:7" ht="13.15" customHeight="1">
      <c r="A13" s="16"/>
      <c r="E13" s="41"/>
      <c r="F13" s="122"/>
      <c r="G13" s="10"/>
    </row>
    <row r="14" spans="1:7" ht="13.15" customHeight="1">
      <c r="A14" s="16"/>
      <c r="E14" s="41"/>
      <c r="F14" s="122"/>
      <c r="G14" s="10"/>
    </row>
    <row r="15" spans="1:7" ht="13.15" customHeight="1">
      <c r="A15" s="16"/>
      <c r="E15" s="41"/>
      <c r="F15" s="122"/>
      <c r="G15" s="10"/>
    </row>
    <row r="16" spans="1:7" ht="13.15" customHeight="1">
      <c r="A16" s="16"/>
      <c r="E16" s="41"/>
      <c r="F16" s="122"/>
      <c r="G16" s="10"/>
    </row>
    <row r="17" spans="1:7" ht="13.15" customHeight="1">
      <c r="A17" s="16"/>
      <c r="E17" s="41"/>
      <c r="F17" s="122"/>
      <c r="G17" s="10"/>
    </row>
    <row r="18" spans="1:7" ht="13.15" customHeight="1">
      <c r="A18" s="16"/>
      <c r="E18" s="41"/>
      <c r="F18" s="122"/>
      <c r="G18" s="10"/>
    </row>
    <row r="19" spans="1:7" ht="13.15" customHeight="1">
      <c r="A19" s="16"/>
      <c r="E19" s="41"/>
      <c r="F19" s="122"/>
      <c r="G19" s="10"/>
    </row>
    <row r="20" spans="1:7" ht="13.15" customHeight="1">
      <c r="A20" s="16"/>
      <c r="E20" s="41"/>
      <c r="F20" s="122"/>
      <c r="G20" s="10"/>
    </row>
    <row r="21" spans="1:7" ht="13.15" customHeight="1">
      <c r="A21" s="16"/>
      <c r="E21" s="41"/>
      <c r="F21" s="122"/>
      <c r="G21" s="10"/>
    </row>
    <row r="22" spans="1:7" ht="13.15" customHeight="1">
      <c r="A22" s="16"/>
      <c r="E22" s="41"/>
      <c r="F22" s="122"/>
      <c r="G22" s="10"/>
    </row>
    <row r="23" spans="1:7" ht="13.15" customHeight="1">
      <c r="A23" s="47" t="s">
        <v>57</v>
      </c>
      <c r="B23" s="48" t="s">
        <v>47</v>
      </c>
      <c r="C23" s="47" t="s">
        <v>18</v>
      </c>
      <c r="D23" s="47" t="s">
        <v>79</v>
      </c>
      <c r="E23" s="48" t="s">
        <v>61</v>
      </c>
      <c r="F23" s="48" t="s">
        <v>60</v>
      </c>
      <c r="G23" s="10"/>
    </row>
    <row r="24" spans="1:7" ht="13.15" customHeight="1">
      <c r="A24" s="10" t="s">
        <v>58</v>
      </c>
      <c r="B24" s="19" t="str">
        <f>A8</f>
        <v>FOREST</v>
      </c>
      <c r="C24" s="107" t="s">
        <v>67</v>
      </c>
      <c r="D24" s="139" t="s">
        <v>75</v>
      </c>
      <c r="F24" s="55"/>
      <c r="G24" s="10"/>
    </row>
    <row r="25" spans="1:7" ht="13.15" customHeight="1">
      <c r="A25" s="51" t="s">
        <v>123</v>
      </c>
      <c r="B25" s="19" t="s">
        <v>138</v>
      </c>
      <c r="C25" s="107" t="s">
        <v>67</v>
      </c>
      <c r="D25" s="139" t="s">
        <v>75</v>
      </c>
      <c r="F25" s="55"/>
      <c r="G25" s="10"/>
    </row>
    <row r="26" spans="1:7" ht="13.15" customHeight="1">
      <c r="A26" s="51"/>
      <c r="F26" s="126"/>
      <c r="G26" s="10"/>
    </row>
    <row r="27" spans="1:7" ht="13.15" customHeight="1">
      <c r="A27" s="51"/>
      <c r="F27" s="126"/>
      <c r="G27" s="10"/>
    </row>
    <row r="28" spans="1:7" ht="13.15" customHeight="1">
      <c r="A28" s="48" t="s">
        <v>59</v>
      </c>
      <c r="B28" s="48" t="s">
        <v>47</v>
      </c>
      <c r="C28" s="48" t="s">
        <v>62</v>
      </c>
      <c r="D28" s="48" t="s">
        <v>61</v>
      </c>
      <c r="E28" s="48" t="s">
        <v>19</v>
      </c>
      <c r="F28" s="48" t="s">
        <v>24</v>
      </c>
      <c r="G28" s="10"/>
    </row>
    <row r="29" spans="1:7" ht="13.15" customHeight="1">
      <c r="A29" s="75" t="s">
        <v>120</v>
      </c>
      <c r="B29" s="138" t="s">
        <v>166</v>
      </c>
      <c r="C29" s="72" t="s">
        <v>158</v>
      </c>
      <c r="D29" s="72" t="s">
        <v>121</v>
      </c>
      <c r="E29" s="72" t="s">
        <v>78</v>
      </c>
      <c r="F29" s="135"/>
      <c r="G29" s="10"/>
    </row>
    <row r="30" spans="1:7" ht="13.15" customHeight="1">
      <c r="A30" s="10" t="s">
        <v>100</v>
      </c>
      <c r="B30" s="139" t="s">
        <v>75</v>
      </c>
      <c r="C30" s="19" t="s">
        <v>179</v>
      </c>
      <c r="F30" s="55"/>
      <c r="G30" s="10"/>
    </row>
    <row r="31" spans="1:7" ht="27" customHeight="1">
      <c r="A31" s="19" t="s">
        <v>124</v>
      </c>
      <c r="B31" s="139" t="s">
        <v>166</v>
      </c>
      <c r="C31" s="140" t="s">
        <v>159</v>
      </c>
      <c r="D31" s="19" t="s">
        <v>122</v>
      </c>
      <c r="E31" s="19" t="s">
        <v>78</v>
      </c>
      <c r="F31" s="55"/>
      <c r="G31" s="10"/>
    </row>
    <row r="32" spans="1:7" ht="12.75" customHeight="1">
      <c r="A32" s="10" t="s">
        <v>125</v>
      </c>
      <c r="B32" s="139" t="s">
        <v>166</v>
      </c>
      <c r="C32" s="19" t="s">
        <v>161</v>
      </c>
      <c r="D32" s="19" t="s">
        <v>162</v>
      </c>
      <c r="E32" s="19" t="s">
        <v>163</v>
      </c>
      <c r="F32" s="55"/>
      <c r="G32" s="10"/>
    </row>
    <row r="33" spans="1:6" ht="13.15" customHeight="1">
      <c r="A33" s="236" t="s">
        <v>67</v>
      </c>
      <c r="B33" s="238"/>
      <c r="C33" s="236" t="s">
        <v>132</v>
      </c>
      <c r="D33" s="238"/>
      <c r="E33" s="236" t="s">
        <v>133</v>
      </c>
      <c r="F33" s="238"/>
    </row>
    <row r="34" spans="1:6" ht="12.75" customHeight="1">
      <c r="A34" s="240" t="s">
        <v>172</v>
      </c>
      <c r="B34" s="243" t="s">
        <v>169</v>
      </c>
      <c r="C34" s="10"/>
      <c r="D34" s="155"/>
      <c r="E34" s="10"/>
      <c r="F34" s="155"/>
    </row>
    <row r="35" spans="1:6" ht="12.75" customHeight="1">
      <c r="A35" s="241"/>
      <c r="B35" s="243"/>
      <c r="C35" s="16"/>
      <c r="D35" s="168"/>
      <c r="E35" s="16"/>
      <c r="F35" s="69"/>
    </row>
    <row r="36" spans="1:6" ht="13.15" customHeight="1">
      <c r="A36" s="241"/>
      <c r="B36" s="169" t="s">
        <v>173</v>
      </c>
      <c r="C36" s="16"/>
      <c r="D36" s="168"/>
      <c r="E36" s="16"/>
      <c r="F36" s="69"/>
    </row>
    <row r="37" spans="1:6" ht="13.15" customHeight="1">
      <c r="A37" s="241"/>
      <c r="B37" s="169" t="s">
        <v>174</v>
      </c>
      <c r="C37" s="16"/>
      <c r="D37" s="168"/>
      <c r="E37" s="16"/>
      <c r="F37" s="69"/>
    </row>
    <row r="38" spans="1:6" ht="13.15" customHeight="1">
      <c r="A38" s="242"/>
      <c r="B38" s="170"/>
      <c r="C38" s="68"/>
      <c r="D38" s="170"/>
      <c r="E38" s="68"/>
      <c r="F38" s="70"/>
    </row>
    <row r="39" spans="1:6" ht="19.5" customHeight="1">
      <c r="A39" s="239" t="s">
        <v>77</v>
      </c>
      <c r="B39" s="239"/>
      <c r="C39" s="239"/>
      <c r="D39" s="239"/>
      <c r="E39" s="239"/>
      <c r="F39" s="239"/>
    </row>
    <row r="40" spans="1:6" ht="13.15" customHeight="1">
      <c r="A40" s="50"/>
      <c r="B40" s="50"/>
      <c r="C40" s="50"/>
      <c r="D40" s="50"/>
      <c r="E40" s="50"/>
      <c r="F40" s="50"/>
    </row>
    <row r="41" spans="1:6" ht="13.15" customHeight="1">
      <c r="B41" s="84"/>
      <c r="C41" s="84"/>
      <c r="D41" s="84"/>
      <c r="E41" s="84"/>
      <c r="F41" s="84"/>
    </row>
  </sheetData>
  <mergeCells count="8">
    <mergeCell ref="A34:A38"/>
    <mergeCell ref="A39:F39"/>
    <mergeCell ref="A1:F1"/>
    <mergeCell ref="A8:F8"/>
    <mergeCell ref="A33:B33"/>
    <mergeCell ref="C33:D33"/>
    <mergeCell ref="E33:F33"/>
    <mergeCell ref="B34:B35"/>
  </mergeCells>
  <pageMargins left="0.7" right="0.7" top="0.75" bottom="0.75" header="0.3" footer="0.3"/>
  <pageSetup scale="2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B75D-176F-4B27-8F72-2895EB1362CB}">
  <dimension ref="A1:I30"/>
  <sheetViews>
    <sheetView tabSelected="1" topLeftCell="A12" workbookViewId="0">
      <selection activeCell="A9" sqref="A9:I26"/>
    </sheetView>
  </sheetViews>
  <sheetFormatPr defaultColWidth="9.140625" defaultRowHeight="12.75"/>
  <cols>
    <col min="1" max="1" width="22.5703125" style="19" customWidth="1"/>
    <col min="2" max="2" width="20.7109375" style="19" customWidth="1"/>
    <col min="3" max="3" width="24.7109375" style="19" customWidth="1"/>
    <col min="4" max="4" width="22.5703125" style="19" customWidth="1"/>
    <col min="5" max="5" width="25.7109375" style="19" customWidth="1"/>
    <col min="6" max="6" width="29" style="19" customWidth="1"/>
    <col min="7" max="7" width="22.5703125" style="19" customWidth="1"/>
    <col min="8" max="8" width="20.7109375" style="19" customWidth="1"/>
    <col min="9" max="9" width="29.7109375" style="19" customWidth="1"/>
    <col min="10" max="16384" width="9.140625" style="19"/>
  </cols>
  <sheetData>
    <row r="1" spans="1:9" ht="38.25" customHeight="1">
      <c r="A1" s="244"/>
      <c r="B1" s="245"/>
      <c r="C1" s="245"/>
      <c r="D1" s="245"/>
      <c r="E1" s="245"/>
      <c r="F1" s="245"/>
      <c r="G1" s="245"/>
      <c r="H1" s="245"/>
      <c r="I1" s="245"/>
    </row>
    <row r="2" spans="1:9" ht="13.15" customHeight="1">
      <c r="A2" s="52"/>
      <c r="B2" s="53"/>
      <c r="C2" s="53"/>
      <c r="D2" s="53"/>
      <c r="E2" s="53"/>
      <c r="F2" s="53"/>
      <c r="G2" s="53"/>
      <c r="H2" s="53"/>
      <c r="I2" s="53"/>
    </row>
    <row r="3" spans="1:9" ht="13.15" customHeight="1">
      <c r="A3" s="35" t="s">
        <v>50</v>
      </c>
      <c r="B3" s="45" t="str">
        <f>'STYLE INFORMATION'!B3</f>
        <v>SP0484</v>
      </c>
      <c r="G3" s="41" t="s">
        <v>29</v>
      </c>
      <c r="H3" s="164">
        <f>'STYLE INFORMATION'!E5</f>
        <v>45790</v>
      </c>
      <c r="I3" s="49" t="s">
        <v>33</v>
      </c>
    </row>
    <row r="4" spans="1:9" ht="13.15" customHeight="1">
      <c r="A4" s="35" t="s">
        <v>31</v>
      </c>
      <c r="B4" s="45" t="str">
        <f>'STYLE INFORMATION'!B4</f>
        <v>TBC</v>
      </c>
      <c r="G4" s="41"/>
      <c r="H4" s="45"/>
    </row>
    <row r="5" spans="1:9" ht="13.15" customHeight="1">
      <c r="A5" s="35" t="s">
        <v>32</v>
      </c>
      <c r="B5" s="45" t="str">
        <f>'STYLE INFORMATION'!B5</f>
        <v>Flagship Crew Neck Sweat</v>
      </c>
      <c r="G5" s="41"/>
      <c r="H5" s="45"/>
    </row>
    <row r="6" spans="1:9" ht="13.15" customHeight="1">
      <c r="A6" s="10"/>
      <c r="G6" s="41"/>
      <c r="H6" s="45"/>
    </row>
    <row r="7" spans="1:9" ht="13.15" customHeight="1">
      <c r="A7" s="43"/>
      <c r="B7" s="44"/>
      <c r="C7" s="44"/>
      <c r="D7" s="44"/>
      <c r="E7" s="44"/>
      <c r="F7" s="44"/>
      <c r="G7" s="44"/>
      <c r="H7" s="46"/>
    </row>
    <row r="8" spans="1:9" ht="19.5" customHeight="1">
      <c r="A8" s="202" t="s">
        <v>180</v>
      </c>
      <c r="B8" s="203"/>
      <c r="C8" s="203"/>
      <c r="D8" s="203"/>
      <c r="E8" s="203"/>
      <c r="F8" s="203"/>
      <c r="G8" s="203"/>
      <c r="H8" s="203"/>
      <c r="I8" s="203"/>
    </row>
    <row r="9" spans="1:9" ht="19.5" customHeight="1">
      <c r="A9" s="254"/>
      <c r="B9" s="255"/>
      <c r="C9" s="255"/>
      <c r="D9" s="255"/>
      <c r="E9" s="255"/>
      <c r="F9" s="255"/>
      <c r="G9" s="255"/>
      <c r="H9" s="255"/>
      <c r="I9" s="256"/>
    </row>
    <row r="10" spans="1:9" ht="19.5" customHeight="1">
      <c r="A10" s="257"/>
      <c r="B10" s="258"/>
      <c r="C10" s="258"/>
      <c r="D10" s="258"/>
      <c r="E10" s="258"/>
      <c r="F10" s="258"/>
      <c r="G10" s="258"/>
      <c r="H10" s="258"/>
      <c r="I10" s="259"/>
    </row>
    <row r="11" spans="1:9" ht="19.5" customHeight="1">
      <c r="A11" s="257"/>
      <c r="B11" s="258"/>
      <c r="C11" s="258"/>
      <c r="D11" s="258"/>
      <c r="E11" s="258"/>
      <c r="F11" s="258"/>
      <c r="G11" s="258"/>
      <c r="H11" s="258"/>
      <c r="I11" s="259"/>
    </row>
    <row r="12" spans="1:9" ht="19.5" customHeight="1">
      <c r="A12" s="257"/>
      <c r="B12" s="258"/>
      <c r="C12" s="258"/>
      <c r="D12" s="258"/>
      <c r="E12" s="258"/>
      <c r="F12" s="258"/>
      <c r="G12" s="258"/>
      <c r="H12" s="258"/>
      <c r="I12" s="259"/>
    </row>
    <row r="13" spans="1:9" ht="19.5" customHeight="1">
      <c r="A13" s="257"/>
      <c r="B13" s="258"/>
      <c r="C13" s="258"/>
      <c r="D13" s="258"/>
      <c r="E13" s="258"/>
      <c r="F13" s="258"/>
      <c r="G13" s="258"/>
      <c r="H13" s="258"/>
      <c r="I13" s="259"/>
    </row>
    <row r="14" spans="1:9" ht="19.5" customHeight="1">
      <c r="A14" s="257"/>
      <c r="B14" s="258"/>
      <c r="C14" s="258"/>
      <c r="D14" s="258"/>
      <c r="E14" s="258"/>
      <c r="F14" s="258"/>
      <c r="G14" s="258"/>
      <c r="H14" s="258"/>
      <c r="I14" s="259"/>
    </row>
    <row r="15" spans="1:9" ht="19.5" customHeight="1">
      <c r="A15" s="257"/>
      <c r="B15" s="258"/>
      <c r="C15" s="258"/>
      <c r="D15" s="258"/>
      <c r="E15" s="258"/>
      <c r="F15" s="258"/>
      <c r="G15" s="258"/>
      <c r="H15" s="258"/>
      <c r="I15" s="259"/>
    </row>
    <row r="16" spans="1:9" ht="19.5" customHeight="1">
      <c r="A16" s="257"/>
      <c r="B16" s="258"/>
      <c r="C16" s="258"/>
      <c r="D16" s="258"/>
      <c r="E16" s="258"/>
      <c r="F16" s="258"/>
      <c r="G16" s="258"/>
      <c r="H16" s="258"/>
      <c r="I16" s="259"/>
    </row>
    <row r="17" spans="1:9" ht="19.5" customHeight="1">
      <c r="A17" s="257"/>
      <c r="B17" s="258"/>
      <c r="C17" s="258"/>
      <c r="D17" s="258"/>
      <c r="E17" s="258"/>
      <c r="F17" s="258"/>
      <c r="G17" s="258"/>
      <c r="H17" s="258"/>
      <c r="I17" s="259"/>
    </row>
    <row r="18" spans="1:9" ht="19.5" customHeight="1">
      <c r="A18" s="257"/>
      <c r="B18" s="258"/>
      <c r="C18" s="258"/>
      <c r="D18" s="258"/>
      <c r="E18" s="258"/>
      <c r="F18" s="258"/>
      <c r="G18" s="258"/>
      <c r="H18" s="258"/>
      <c r="I18" s="259"/>
    </row>
    <row r="19" spans="1:9" ht="19.5" customHeight="1">
      <c r="A19" s="257"/>
      <c r="B19" s="258"/>
      <c r="C19" s="258"/>
      <c r="D19" s="258"/>
      <c r="E19" s="258"/>
      <c r="F19" s="258"/>
      <c r="G19" s="258"/>
      <c r="H19" s="258"/>
      <c r="I19" s="259"/>
    </row>
    <row r="20" spans="1:9" ht="19.5" customHeight="1">
      <c r="A20" s="257"/>
      <c r="B20" s="258"/>
      <c r="C20" s="258"/>
      <c r="D20" s="258"/>
      <c r="E20" s="258"/>
      <c r="F20" s="258"/>
      <c r="G20" s="258"/>
      <c r="H20" s="258"/>
      <c r="I20" s="259"/>
    </row>
    <row r="21" spans="1:9" ht="19.5" customHeight="1">
      <c r="A21" s="257"/>
      <c r="B21" s="258"/>
      <c r="C21" s="258"/>
      <c r="D21" s="258"/>
      <c r="E21" s="258"/>
      <c r="F21" s="258"/>
      <c r="G21" s="258"/>
      <c r="H21" s="258"/>
      <c r="I21" s="259"/>
    </row>
    <row r="22" spans="1:9" ht="19.5" customHeight="1">
      <c r="A22" s="257"/>
      <c r="B22" s="258"/>
      <c r="C22" s="258"/>
      <c r="D22" s="258"/>
      <c r="E22" s="258"/>
      <c r="F22" s="258"/>
      <c r="G22" s="258"/>
      <c r="H22" s="258"/>
      <c r="I22" s="259"/>
    </row>
    <row r="23" spans="1:9" ht="19.5" customHeight="1">
      <c r="A23" s="257"/>
      <c r="B23" s="258"/>
      <c r="C23" s="258"/>
      <c r="D23" s="258"/>
      <c r="E23" s="258"/>
      <c r="F23" s="258"/>
      <c r="G23" s="258"/>
      <c r="H23" s="258"/>
      <c r="I23" s="259"/>
    </row>
    <row r="24" spans="1:9" ht="19.5" customHeight="1">
      <c r="A24" s="257"/>
      <c r="B24" s="258"/>
      <c r="C24" s="258"/>
      <c r="D24" s="258"/>
      <c r="E24" s="258"/>
      <c r="F24" s="258"/>
      <c r="G24" s="258"/>
      <c r="H24" s="258"/>
      <c r="I24" s="259"/>
    </row>
    <row r="25" spans="1:9" ht="19.5" customHeight="1">
      <c r="A25" s="257"/>
      <c r="B25" s="258"/>
      <c r="C25" s="258"/>
      <c r="D25" s="258"/>
      <c r="E25" s="258"/>
      <c r="F25" s="258"/>
      <c r="G25" s="258"/>
      <c r="H25" s="258"/>
      <c r="I25" s="259"/>
    </row>
    <row r="26" spans="1:9" ht="19.5" customHeight="1">
      <c r="A26" s="260"/>
      <c r="B26" s="261"/>
      <c r="C26" s="261"/>
      <c r="D26" s="261"/>
      <c r="E26" s="261"/>
      <c r="F26" s="261"/>
      <c r="G26" s="261"/>
      <c r="H26" s="261"/>
      <c r="I26" s="262"/>
    </row>
    <row r="27" spans="1:9" ht="12.75" customHeight="1">
      <c r="A27" s="246" t="s">
        <v>183</v>
      </c>
      <c r="B27" s="247"/>
      <c r="C27" s="247"/>
      <c r="D27" s="248" t="s">
        <v>168</v>
      </c>
      <c r="E27" s="249"/>
      <c r="F27" s="250"/>
      <c r="G27" s="251" t="s">
        <v>172</v>
      </c>
      <c r="H27" s="252"/>
      <c r="I27" s="253"/>
    </row>
    <row r="28" spans="1:9" s="45" customFormat="1" ht="41.1" customHeight="1">
      <c r="A28" s="173" t="s">
        <v>181</v>
      </c>
      <c r="B28" s="174" t="s">
        <v>75</v>
      </c>
      <c r="C28" s="173" t="s">
        <v>182</v>
      </c>
      <c r="D28" s="173" t="s">
        <v>181</v>
      </c>
      <c r="E28" s="174" t="s">
        <v>75</v>
      </c>
      <c r="F28" s="173" t="s">
        <v>182</v>
      </c>
      <c r="G28" s="173" t="s">
        <v>181</v>
      </c>
      <c r="H28" s="174" t="s">
        <v>75</v>
      </c>
      <c r="I28" s="173" t="s">
        <v>182</v>
      </c>
    </row>
    <row r="29" spans="1:9" ht="13.15" customHeight="1">
      <c r="A29" s="50"/>
      <c r="B29" s="50"/>
      <c r="C29" s="50"/>
      <c r="D29" s="50"/>
      <c r="E29" s="50"/>
      <c r="F29" s="50"/>
    </row>
    <row r="30" spans="1:9" ht="13.15" customHeight="1">
      <c r="B30" s="84"/>
      <c r="C30" s="84"/>
      <c r="D30" s="84"/>
      <c r="E30" s="84"/>
      <c r="F30" s="84"/>
    </row>
  </sheetData>
  <mergeCells count="6">
    <mergeCell ref="A1:I1"/>
    <mergeCell ref="A8:I8"/>
    <mergeCell ref="A27:C27"/>
    <mergeCell ref="D27:F27"/>
    <mergeCell ref="G27:I27"/>
    <mergeCell ref="A9:I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1"/>
  <sheetViews>
    <sheetView view="pageBreakPreview" topLeftCell="A8" zoomScaleNormal="50" zoomScaleSheetLayoutView="100" workbookViewId="0">
      <selection activeCell="C27" sqref="C27"/>
    </sheetView>
  </sheetViews>
  <sheetFormatPr defaultColWidth="8.85546875" defaultRowHeight="12.75"/>
  <cols>
    <col min="1" max="1" width="25.28515625" customWidth="1"/>
    <col min="2" max="2" width="21.7109375" customWidth="1"/>
    <col min="3" max="3" width="40.7109375" customWidth="1"/>
    <col min="4" max="4" width="20.7109375" customWidth="1"/>
    <col min="5" max="5" width="41" customWidth="1"/>
    <col min="7" max="7" width="8.85546875" customWidth="1"/>
  </cols>
  <sheetData>
    <row r="1" spans="1:5" ht="38.25" customHeight="1">
      <c r="A1" s="263"/>
      <c r="B1" s="263"/>
      <c r="C1" s="263"/>
      <c r="D1" s="263"/>
      <c r="E1" s="263"/>
    </row>
    <row r="2" spans="1:5" ht="12.75" customHeight="1">
      <c r="A2" s="57"/>
      <c r="B2" s="58"/>
      <c r="C2" s="58"/>
      <c r="D2" s="58"/>
      <c r="E2" s="58"/>
    </row>
    <row r="3" spans="1:5" ht="12.75" customHeight="1">
      <c r="A3" s="31" t="s">
        <v>27</v>
      </c>
      <c r="B3" s="30" t="s">
        <v>22</v>
      </c>
      <c r="C3" s="30" t="s">
        <v>23</v>
      </c>
      <c r="D3" s="30" t="s">
        <v>19</v>
      </c>
      <c r="E3" s="30" t="s">
        <v>24</v>
      </c>
    </row>
    <row r="4" spans="1:5" ht="80.099999999999994" customHeight="1">
      <c r="A4" s="20" t="s">
        <v>25</v>
      </c>
      <c r="B4" s="22" t="s">
        <v>116</v>
      </c>
      <c r="C4" s="22"/>
      <c r="D4" s="20" t="s">
        <v>26</v>
      </c>
      <c r="E4" s="86"/>
    </row>
    <row r="5" spans="1:5" ht="80.099999999999994" customHeight="1">
      <c r="A5" s="20" t="s">
        <v>4</v>
      </c>
      <c r="B5" s="20" t="s">
        <v>154</v>
      </c>
      <c r="C5" s="20" t="s">
        <v>126</v>
      </c>
      <c r="D5" s="20" t="s">
        <v>26</v>
      </c>
      <c r="E5" s="21"/>
    </row>
    <row r="6" spans="1:5" ht="80.099999999999994" customHeight="1">
      <c r="A6" s="20" t="s">
        <v>12</v>
      </c>
      <c r="B6" s="20" t="s">
        <v>155</v>
      </c>
      <c r="C6" s="20" t="s">
        <v>65</v>
      </c>
      <c r="D6" s="20" t="s">
        <v>26</v>
      </c>
      <c r="E6" s="21"/>
    </row>
    <row r="7" spans="1:5" ht="12.75" customHeight="1">
      <c r="A7" s="271" t="s">
        <v>44</v>
      </c>
      <c r="B7" s="274" t="s">
        <v>75</v>
      </c>
      <c r="C7" s="147"/>
      <c r="D7" s="277" t="s">
        <v>84</v>
      </c>
      <c r="E7" s="280"/>
    </row>
    <row r="8" spans="1:5" ht="12.75" customHeight="1">
      <c r="A8" s="272"/>
      <c r="B8" s="275"/>
      <c r="C8" s="148"/>
      <c r="D8" s="278"/>
      <c r="E8" s="281"/>
    </row>
    <row r="9" spans="1:5" ht="12.75" customHeight="1">
      <c r="A9" s="272"/>
      <c r="B9" s="275"/>
      <c r="C9" s="148"/>
      <c r="D9" s="278"/>
      <c r="E9" s="281"/>
    </row>
    <row r="10" spans="1:5" ht="12.75" customHeight="1">
      <c r="A10" s="272"/>
      <c r="B10" s="275"/>
      <c r="C10" s="148"/>
      <c r="D10" s="278"/>
      <c r="E10" s="281"/>
    </row>
    <row r="11" spans="1:5" ht="12.75" customHeight="1">
      <c r="A11" s="272"/>
      <c r="B11" s="275"/>
      <c r="C11" s="148"/>
      <c r="D11" s="278"/>
      <c r="E11" s="281"/>
    </row>
    <row r="12" spans="1:5" ht="12.75" customHeight="1">
      <c r="A12" s="272"/>
      <c r="B12" s="275"/>
      <c r="C12" s="148"/>
      <c r="D12" s="278"/>
      <c r="E12" s="281"/>
    </row>
    <row r="13" spans="1:5" ht="12.75" customHeight="1">
      <c r="A13" s="272"/>
      <c r="B13" s="275"/>
      <c r="C13" s="148"/>
      <c r="D13" s="278"/>
      <c r="E13" s="281"/>
    </row>
    <row r="14" spans="1:5" ht="12.75" customHeight="1">
      <c r="A14" s="272"/>
      <c r="B14" s="275"/>
      <c r="C14" s="148"/>
      <c r="D14" s="278"/>
      <c r="E14" s="281"/>
    </row>
    <row r="15" spans="1:5" ht="12.75" customHeight="1">
      <c r="A15" s="272"/>
      <c r="B15" s="275"/>
      <c r="C15" s="148"/>
      <c r="D15" s="278"/>
      <c r="E15" s="281"/>
    </row>
    <row r="16" spans="1:5" ht="12.75" customHeight="1">
      <c r="A16" s="272"/>
      <c r="B16" s="275"/>
      <c r="C16" s="148"/>
      <c r="D16" s="278"/>
      <c r="E16" s="281"/>
    </row>
    <row r="17" spans="1:5" ht="12.75" customHeight="1">
      <c r="A17" s="272"/>
      <c r="B17" s="275"/>
      <c r="C17" s="148"/>
      <c r="D17" s="278"/>
      <c r="E17" s="281"/>
    </row>
    <row r="18" spans="1:5" ht="12.75" customHeight="1">
      <c r="A18" s="272"/>
      <c r="B18" s="275"/>
      <c r="C18" s="148"/>
      <c r="D18" s="278"/>
      <c r="E18" s="281"/>
    </row>
    <row r="19" spans="1:5" ht="12.75" customHeight="1">
      <c r="A19" s="272"/>
      <c r="B19" s="275"/>
      <c r="C19" s="148"/>
      <c r="D19" s="278"/>
      <c r="E19" s="281"/>
    </row>
    <row r="20" spans="1:5" ht="12.75" customHeight="1">
      <c r="A20" s="272"/>
      <c r="B20" s="275"/>
      <c r="C20" s="148"/>
      <c r="D20" s="278"/>
      <c r="E20" s="281"/>
    </row>
    <row r="21" spans="1:5" ht="12.75" customHeight="1">
      <c r="A21" s="272"/>
      <c r="B21" s="275"/>
      <c r="C21" s="148"/>
      <c r="D21" s="278"/>
      <c r="E21" s="281"/>
    </row>
    <row r="22" spans="1:5" ht="12.75" customHeight="1">
      <c r="A22" s="272"/>
      <c r="B22" s="275"/>
      <c r="C22" s="148"/>
      <c r="D22" s="278"/>
      <c r="E22" s="281"/>
    </row>
    <row r="23" spans="1:5" ht="12.75" customHeight="1">
      <c r="A23" s="272"/>
      <c r="B23" s="275"/>
      <c r="C23" s="148"/>
      <c r="D23" s="278"/>
      <c r="E23" s="281"/>
    </row>
    <row r="24" spans="1:5" ht="12.75" customHeight="1">
      <c r="A24" s="272"/>
      <c r="B24" s="275"/>
      <c r="C24" s="148"/>
      <c r="D24" s="278"/>
      <c r="E24" s="281"/>
    </row>
    <row r="25" spans="1:5" ht="12.75" customHeight="1">
      <c r="A25" s="273"/>
      <c r="B25" s="276"/>
      <c r="C25" s="149"/>
      <c r="D25" s="279"/>
      <c r="E25" s="282"/>
    </row>
    <row r="26" spans="1:5" ht="99.95" customHeight="1">
      <c r="A26" s="129" t="s">
        <v>13</v>
      </c>
      <c r="B26" s="22" t="s">
        <v>156</v>
      </c>
      <c r="C26" s="22" t="s">
        <v>102</v>
      </c>
      <c r="D26" s="20" t="s">
        <v>26</v>
      </c>
      <c r="E26" s="21"/>
    </row>
    <row r="27" spans="1:5" ht="162" customHeight="1">
      <c r="A27" s="20" t="s">
        <v>188</v>
      </c>
      <c r="B27" s="22" t="s">
        <v>189</v>
      </c>
      <c r="C27" s="22" t="s">
        <v>190</v>
      </c>
      <c r="D27" s="20" t="s">
        <v>26</v>
      </c>
      <c r="E27" s="21"/>
    </row>
    <row r="28" spans="1:5" ht="80.099999999999994" customHeight="1">
      <c r="A28" s="20" t="s">
        <v>63</v>
      </c>
      <c r="B28" s="21"/>
      <c r="C28" s="21"/>
      <c r="D28" s="20" t="s">
        <v>64</v>
      </c>
      <c r="E28" s="21"/>
    </row>
    <row r="29" spans="1:5" ht="5.0999999999999996" customHeight="1">
      <c r="A29" s="23"/>
      <c r="B29" s="24"/>
      <c r="C29" s="24"/>
      <c r="D29" s="24"/>
      <c r="E29" s="24"/>
    </row>
    <row r="30" spans="1:5">
      <c r="A30" s="264" t="s">
        <v>90</v>
      </c>
      <c r="B30" s="265"/>
      <c r="C30" s="265"/>
      <c r="D30" s="265"/>
      <c r="E30" s="265"/>
    </row>
    <row r="31" spans="1:5" ht="5.0999999999999996" customHeight="1">
      <c r="A31" s="27"/>
      <c r="B31" s="28"/>
      <c r="C31" s="28"/>
      <c r="D31" s="28"/>
      <c r="E31" s="28"/>
    </row>
    <row r="32" spans="1:5" ht="20.100000000000001" customHeight="1">
      <c r="A32" s="268" t="s">
        <v>97</v>
      </c>
      <c r="B32" s="269"/>
      <c r="C32" s="269"/>
      <c r="D32" s="269"/>
      <c r="E32" s="269"/>
    </row>
    <row r="33" spans="1:5" ht="20.100000000000001" customHeight="1">
      <c r="A33" s="270" t="s">
        <v>88</v>
      </c>
      <c r="B33" s="258"/>
      <c r="C33" s="258"/>
      <c r="D33" s="258"/>
      <c r="E33" s="258"/>
    </row>
    <row r="34" spans="1:5" ht="20.100000000000001" customHeight="1">
      <c r="A34" s="270" t="s">
        <v>134</v>
      </c>
      <c r="B34" s="258"/>
      <c r="C34" s="258"/>
      <c r="D34" s="258"/>
      <c r="E34" s="258"/>
    </row>
    <row r="35" spans="1:5" ht="20.100000000000001" customHeight="1">
      <c r="A35" s="270" t="s">
        <v>89</v>
      </c>
      <c r="B35" s="258"/>
      <c r="C35" s="258"/>
      <c r="D35" s="258"/>
      <c r="E35" s="258"/>
    </row>
    <row r="36" spans="1:5" ht="20.100000000000001" customHeight="1">
      <c r="A36" s="25"/>
      <c r="B36" s="26"/>
      <c r="C36" s="85"/>
      <c r="D36" s="26"/>
      <c r="E36" s="26"/>
    </row>
    <row r="37" spans="1:5" ht="20.100000000000001" customHeight="1">
      <c r="A37" s="266" t="s">
        <v>77</v>
      </c>
      <c r="B37" s="267"/>
      <c r="C37" s="267"/>
      <c r="D37" s="267"/>
      <c r="E37" s="26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</sheetData>
  <mergeCells count="11">
    <mergeCell ref="A1:E1"/>
    <mergeCell ref="A30:E30"/>
    <mergeCell ref="A37:E37"/>
    <mergeCell ref="A32:E32"/>
    <mergeCell ref="A33:E33"/>
    <mergeCell ref="A34:E34"/>
    <mergeCell ref="A35:E35"/>
    <mergeCell ref="A7:A25"/>
    <mergeCell ref="B7:B25"/>
    <mergeCell ref="D7:D25"/>
    <mergeCell ref="E7:E25"/>
  </mergeCells>
  <phoneticPr fontId="0" type="noConversion"/>
  <printOptions horizontalCentered="1" verticalCentered="1"/>
  <pageMargins left="0.35433070866141736" right="0.35433070866141736" top="0.59055118110236227" bottom="0.59055118110236227" header="0.51181102362204722" footer="0.11811023622047245"/>
  <pageSetup paperSize="9" scale="50" orientation="landscape" r:id="rId1"/>
  <headerFooter alignWithMargins="0">
    <oddFooter>&amp;C&amp;P&amp;D&amp;F&amp;A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8"/>
  <sheetViews>
    <sheetView view="pageBreakPreview" topLeftCell="A2" zoomScaleNormal="90" zoomScaleSheetLayoutView="100" workbookViewId="0">
      <selection activeCell="C2" sqref="C1:C1048576"/>
    </sheetView>
  </sheetViews>
  <sheetFormatPr defaultColWidth="8.85546875" defaultRowHeight="12.75"/>
  <cols>
    <col min="1" max="1" width="15.7109375" customWidth="1"/>
    <col min="2" max="2" width="29.85546875" customWidth="1"/>
    <col min="3" max="3" width="28.28515625" customWidth="1"/>
    <col min="4" max="4" width="12.85546875" customWidth="1"/>
    <col min="5" max="5" width="15.7109375" customWidth="1"/>
    <col min="6" max="10" width="14.7109375" customWidth="1"/>
    <col min="11" max="11" width="15.7109375" customWidth="1"/>
    <col min="22" max="22" width="8.85546875" customWidth="1"/>
  </cols>
  <sheetData>
    <row r="1" spans="1:11" ht="38.25" customHeight="1">
      <c r="A1" s="286"/>
      <c r="B1" s="287"/>
      <c r="C1" s="287"/>
      <c r="D1" s="287"/>
      <c r="E1" s="287"/>
      <c r="F1" s="287"/>
      <c r="G1" s="287"/>
      <c r="H1" s="287"/>
      <c r="I1" s="287"/>
      <c r="J1" s="287"/>
      <c r="K1" s="288"/>
    </row>
    <row r="2" spans="1:11" ht="12.7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ht="12.75" customHeight="1">
      <c r="A3" s="35" t="s">
        <v>50</v>
      </c>
      <c r="B3" s="88" t="str">
        <f>'STYLE INFORMATION'!B3</f>
        <v>SP0484</v>
      </c>
      <c r="C3" s="317"/>
      <c r="D3" s="19"/>
      <c r="E3" s="59" t="s">
        <v>29</v>
      </c>
      <c r="F3" s="159">
        <f>'STYLE INFORMATION'!E5</f>
        <v>45790</v>
      </c>
      <c r="G3" s="72"/>
      <c r="H3" s="59"/>
      <c r="I3" s="59"/>
      <c r="J3" s="60"/>
      <c r="K3" s="61" t="s">
        <v>33</v>
      </c>
    </row>
    <row r="4" spans="1:11" ht="12.75" customHeight="1">
      <c r="A4" s="35" t="s">
        <v>31</v>
      </c>
      <c r="B4" s="45" t="str">
        <f>'STYLE INFORMATION'!B4</f>
        <v>TBC</v>
      </c>
      <c r="C4" s="45"/>
      <c r="D4" s="19"/>
      <c r="E4" s="41"/>
      <c r="F4" s="45"/>
      <c r="G4" s="19"/>
      <c r="H4" s="123"/>
      <c r="I4" s="123"/>
      <c r="J4" s="45"/>
      <c r="K4" s="122"/>
    </row>
    <row r="5" spans="1:11" ht="12.75" customHeight="1">
      <c r="A5" s="35" t="s">
        <v>32</v>
      </c>
      <c r="B5" s="45" t="str">
        <f>'STYLE INFORMATION'!B5</f>
        <v>Flagship Crew Neck Sweat</v>
      </c>
      <c r="C5" s="45"/>
      <c r="D5" s="19"/>
      <c r="E5" s="41"/>
      <c r="F5" s="45"/>
      <c r="G5" s="19"/>
      <c r="H5" s="123"/>
      <c r="I5" s="123"/>
      <c r="J5" s="39"/>
      <c r="K5" s="122"/>
    </row>
    <row r="6" spans="1:11" ht="12.75" customHeight="1">
      <c r="A6" s="42"/>
      <c r="B6" s="19"/>
      <c r="C6" s="19"/>
      <c r="D6" s="19"/>
      <c r="E6" s="41"/>
      <c r="F6" s="45"/>
      <c r="G6" s="19"/>
      <c r="H6" s="123"/>
      <c r="I6" s="123"/>
      <c r="J6" s="19"/>
      <c r="K6" s="122"/>
    </row>
    <row r="7" spans="1:11" ht="12.75" customHeight="1">
      <c r="A7" s="62"/>
      <c r="B7" s="39"/>
      <c r="C7" s="39"/>
      <c r="D7" s="39"/>
      <c r="E7" s="39"/>
      <c r="F7" s="41"/>
      <c r="G7" s="33"/>
      <c r="H7" s="33"/>
      <c r="I7" s="33"/>
      <c r="K7" s="63"/>
    </row>
    <row r="8" spans="1:11" ht="12.75" customHeight="1">
      <c r="A8" s="42"/>
      <c r="B8" s="82"/>
      <c r="C8" s="82"/>
      <c r="D8" s="19"/>
      <c r="E8" s="19"/>
      <c r="F8" s="19"/>
      <c r="G8" s="66"/>
      <c r="H8" s="66"/>
      <c r="I8" s="66"/>
      <c r="J8" s="66"/>
      <c r="K8" s="67"/>
    </row>
    <row r="9" spans="1:11" s="29" customFormat="1" ht="12.75" customHeight="1">
      <c r="A9" s="99" t="s">
        <v>36</v>
      </c>
      <c r="B9" s="130" t="s">
        <v>37</v>
      </c>
      <c r="C9" s="318" t="s">
        <v>199</v>
      </c>
      <c r="D9" s="132" t="s">
        <v>38</v>
      </c>
      <c r="E9" s="131" t="s">
        <v>39</v>
      </c>
      <c r="F9" s="100" t="s">
        <v>40</v>
      </c>
      <c r="G9" s="100" t="s">
        <v>66</v>
      </c>
      <c r="H9" s="100" t="s">
        <v>40</v>
      </c>
      <c r="I9" s="100" t="s">
        <v>66</v>
      </c>
      <c r="J9" s="100" t="s">
        <v>66</v>
      </c>
      <c r="K9" s="101" t="s">
        <v>41</v>
      </c>
    </row>
    <row r="10" spans="1:11" s="328" customFormat="1" ht="27" customHeight="1">
      <c r="A10" s="320">
        <v>1</v>
      </c>
      <c r="B10" s="321" t="s">
        <v>91</v>
      </c>
      <c r="C10" s="321" t="s">
        <v>200</v>
      </c>
      <c r="D10" s="322">
        <v>56.5</v>
      </c>
      <c r="E10" s="323"/>
      <c r="F10" s="324"/>
      <c r="G10" s="325"/>
      <c r="H10" s="326"/>
      <c r="I10" s="327"/>
      <c r="J10" s="327"/>
      <c r="K10" s="322"/>
    </row>
    <row r="11" spans="1:11" s="328" customFormat="1" ht="27" customHeight="1">
      <c r="A11" s="329">
        <v>1</v>
      </c>
      <c r="B11" s="330" t="s">
        <v>103</v>
      </c>
      <c r="C11" s="330" t="s">
        <v>201</v>
      </c>
      <c r="D11" s="331">
        <v>48</v>
      </c>
      <c r="E11" s="327"/>
      <c r="F11" s="324"/>
      <c r="G11" s="325"/>
      <c r="H11" s="326"/>
      <c r="I11" s="327"/>
      <c r="J11" s="327"/>
      <c r="K11" s="331"/>
    </row>
    <row r="12" spans="1:11" s="328" customFormat="1" ht="34.5" customHeight="1">
      <c r="A12" s="329">
        <v>1</v>
      </c>
      <c r="B12" s="330" t="s">
        <v>127</v>
      </c>
      <c r="C12" s="330" t="s">
        <v>209</v>
      </c>
      <c r="D12" s="331">
        <v>68</v>
      </c>
      <c r="E12" s="327"/>
      <c r="F12" s="324"/>
      <c r="G12" s="325"/>
      <c r="H12" s="326"/>
      <c r="I12" s="327"/>
      <c r="J12" s="327"/>
      <c r="K12" s="331"/>
    </row>
    <row r="13" spans="1:11" s="328" customFormat="1" ht="27" customHeight="1">
      <c r="A13" s="329">
        <v>1</v>
      </c>
      <c r="B13" s="330" t="s">
        <v>98</v>
      </c>
      <c r="C13" s="330" t="s">
        <v>210</v>
      </c>
      <c r="D13" s="331">
        <v>15.5</v>
      </c>
      <c r="E13" s="327"/>
      <c r="F13" s="324"/>
      <c r="G13" s="325"/>
      <c r="H13" s="326"/>
      <c r="I13" s="327"/>
      <c r="J13" s="327"/>
      <c r="K13" s="331"/>
    </row>
    <row r="14" spans="1:11" s="328" customFormat="1" ht="27" customHeight="1">
      <c r="A14" s="329">
        <v>1</v>
      </c>
      <c r="B14" s="330" t="s">
        <v>128</v>
      </c>
      <c r="C14" s="330" t="s">
        <v>211</v>
      </c>
      <c r="D14" s="331">
        <v>27.5</v>
      </c>
      <c r="E14" s="327"/>
      <c r="F14" s="324"/>
      <c r="G14" s="325"/>
      <c r="H14" s="326"/>
      <c r="I14" s="327"/>
      <c r="J14" s="327"/>
      <c r="K14" s="331"/>
    </row>
    <row r="15" spans="1:11" s="328" customFormat="1" ht="34.5" customHeight="1">
      <c r="A15" s="329">
        <v>0.5</v>
      </c>
      <c r="B15" s="330" t="s">
        <v>104</v>
      </c>
      <c r="C15" s="330" t="s">
        <v>203</v>
      </c>
      <c r="D15" s="331">
        <v>66</v>
      </c>
      <c r="E15" s="327"/>
      <c r="F15" s="324"/>
      <c r="G15" s="325"/>
      <c r="H15" s="326"/>
      <c r="I15" s="327"/>
      <c r="J15" s="327"/>
      <c r="K15" s="331"/>
    </row>
    <row r="16" spans="1:11" s="328" customFormat="1" ht="34.5" customHeight="1">
      <c r="A16" s="329">
        <v>0.5</v>
      </c>
      <c r="B16" s="330" t="s">
        <v>92</v>
      </c>
      <c r="C16" s="330" t="s">
        <v>212</v>
      </c>
      <c r="D16" s="331">
        <v>23</v>
      </c>
      <c r="E16" s="327"/>
      <c r="F16" s="324"/>
      <c r="G16" s="325"/>
      <c r="H16" s="326"/>
      <c r="I16" s="327"/>
      <c r="J16" s="327"/>
      <c r="K16" s="331"/>
    </row>
    <row r="17" spans="1:11" s="328" customFormat="1" ht="34.5" customHeight="1">
      <c r="A17" s="329">
        <v>0.5</v>
      </c>
      <c r="B17" s="330" t="s">
        <v>105</v>
      </c>
      <c r="C17" s="330" t="s">
        <v>204</v>
      </c>
      <c r="D17" s="331">
        <v>17</v>
      </c>
      <c r="E17" s="327"/>
      <c r="F17" s="324"/>
      <c r="G17" s="325"/>
      <c r="H17" s="326"/>
      <c r="I17" s="327"/>
      <c r="J17" s="327"/>
      <c r="K17" s="331"/>
    </row>
    <row r="18" spans="1:11" s="328" customFormat="1" ht="34.5" customHeight="1">
      <c r="A18" s="329"/>
      <c r="B18" s="330" t="s">
        <v>106</v>
      </c>
      <c r="C18" s="330" t="s">
        <v>205</v>
      </c>
      <c r="D18" s="331">
        <v>14.5</v>
      </c>
      <c r="E18" s="327"/>
      <c r="F18" s="324"/>
      <c r="G18" s="325"/>
      <c r="H18" s="326"/>
      <c r="I18" s="327"/>
      <c r="J18" s="327"/>
      <c r="K18" s="331"/>
    </row>
    <row r="19" spans="1:11" s="328" customFormat="1" ht="27" customHeight="1">
      <c r="A19" s="329"/>
      <c r="B19" s="330" t="s">
        <v>107</v>
      </c>
      <c r="C19" s="330" t="s">
        <v>206</v>
      </c>
      <c r="D19" s="331">
        <v>10.5</v>
      </c>
      <c r="E19" s="333"/>
      <c r="F19" s="324"/>
      <c r="G19" s="332"/>
      <c r="H19" s="326"/>
      <c r="I19" s="327"/>
      <c r="J19" s="327"/>
      <c r="K19" s="331"/>
    </row>
    <row r="20" spans="1:11" s="328" customFormat="1" ht="34.5" customHeight="1">
      <c r="A20" s="329"/>
      <c r="B20" s="330" t="s">
        <v>129</v>
      </c>
      <c r="C20" s="330" t="s">
        <v>207</v>
      </c>
      <c r="D20" s="331">
        <v>46</v>
      </c>
      <c r="E20" s="327"/>
      <c r="F20" s="324"/>
      <c r="G20" s="325"/>
      <c r="H20" s="326"/>
      <c r="I20" s="327"/>
      <c r="J20" s="327"/>
      <c r="K20" s="331"/>
    </row>
    <row r="21" spans="1:11" s="328" customFormat="1" ht="34.5" customHeight="1">
      <c r="A21" s="329"/>
      <c r="B21" s="330" t="s">
        <v>130</v>
      </c>
      <c r="C21" s="330" t="s">
        <v>213</v>
      </c>
      <c r="D21" s="331">
        <v>10</v>
      </c>
      <c r="E21" s="327"/>
      <c r="F21" s="324"/>
      <c r="G21" s="325"/>
      <c r="H21" s="326"/>
      <c r="I21" s="327"/>
      <c r="J21" s="327"/>
      <c r="K21" s="331"/>
    </row>
    <row r="22" spans="1:11" s="328" customFormat="1" ht="34.5" customHeight="1">
      <c r="A22" s="329"/>
      <c r="B22" s="330" t="s">
        <v>108</v>
      </c>
      <c r="C22" s="330" t="s">
        <v>214</v>
      </c>
      <c r="D22" s="331">
        <v>2</v>
      </c>
      <c r="E22" s="327"/>
      <c r="F22" s="324"/>
      <c r="G22" s="325"/>
      <c r="H22" s="326"/>
      <c r="I22" s="327"/>
      <c r="J22" s="327"/>
      <c r="K22" s="331"/>
    </row>
    <row r="23" spans="1:11" s="328" customFormat="1" ht="34.5" customHeight="1">
      <c r="A23" s="329"/>
      <c r="B23" s="330" t="s">
        <v>109</v>
      </c>
      <c r="C23" s="330" t="s">
        <v>208</v>
      </c>
      <c r="D23" s="331">
        <v>20.5</v>
      </c>
      <c r="E23" s="327"/>
      <c r="F23" s="324"/>
      <c r="G23" s="325"/>
      <c r="H23" s="326"/>
      <c r="I23" s="327"/>
      <c r="J23" s="327"/>
      <c r="K23" s="331"/>
    </row>
    <row r="24" spans="1:11" s="328" customFormat="1" ht="27" customHeight="1">
      <c r="A24" s="334"/>
      <c r="B24" s="337" t="s">
        <v>117</v>
      </c>
      <c r="C24" s="338" t="s">
        <v>215</v>
      </c>
      <c r="D24" s="331">
        <v>2</v>
      </c>
      <c r="E24" s="336"/>
      <c r="F24" s="324"/>
      <c r="G24" s="332"/>
      <c r="H24" s="326"/>
      <c r="I24" s="327"/>
      <c r="J24" s="327"/>
      <c r="K24" s="331"/>
    </row>
    <row r="25" spans="1:11" s="328" customFormat="1" ht="27" customHeight="1">
      <c r="A25" s="334"/>
      <c r="B25" s="337" t="s">
        <v>110</v>
      </c>
      <c r="C25" s="338" t="s">
        <v>216</v>
      </c>
      <c r="D25" s="331">
        <v>7</v>
      </c>
      <c r="E25" s="327"/>
      <c r="F25" s="324"/>
      <c r="G25" s="332"/>
      <c r="H25" s="326"/>
      <c r="I25" s="327"/>
      <c r="J25" s="327"/>
      <c r="K25" s="331"/>
    </row>
    <row r="26" spans="1:11" s="328" customFormat="1" ht="27" customHeight="1">
      <c r="A26" s="334"/>
      <c r="B26" s="330" t="s">
        <v>118</v>
      </c>
      <c r="C26" s="335" t="s">
        <v>217</v>
      </c>
      <c r="D26" s="331">
        <v>7</v>
      </c>
      <c r="E26" s="327"/>
      <c r="F26" s="324"/>
      <c r="G26" s="332"/>
      <c r="H26" s="326"/>
      <c r="I26" s="327"/>
      <c r="J26" s="327"/>
      <c r="K26" s="331"/>
    </row>
    <row r="27" spans="1:11" s="328" customFormat="1" ht="27" customHeight="1">
      <c r="A27" s="334"/>
      <c r="B27" s="330" t="s">
        <v>145</v>
      </c>
      <c r="C27" s="335" t="s">
        <v>202</v>
      </c>
      <c r="D27" s="331">
        <v>5</v>
      </c>
      <c r="E27" s="327"/>
      <c r="F27" s="324"/>
      <c r="G27" s="332"/>
      <c r="H27" s="326"/>
      <c r="I27" s="327"/>
      <c r="J27" s="327"/>
      <c r="K27" s="331"/>
    </row>
    <row r="28" spans="1:11" ht="12.75" customHeight="1">
      <c r="A28" s="141"/>
      <c r="B28" s="142"/>
      <c r="C28" s="175"/>
      <c r="D28" s="144"/>
      <c r="E28" s="137"/>
      <c r="F28" s="151"/>
      <c r="G28" s="17"/>
      <c r="H28" s="153"/>
      <c r="I28" s="18"/>
      <c r="J28" s="18"/>
      <c r="K28" s="116"/>
    </row>
    <row r="29" spans="1:11" ht="12.75" customHeight="1">
      <c r="A29" s="141"/>
      <c r="B29" s="142"/>
      <c r="C29" s="175"/>
      <c r="D29" s="144"/>
      <c r="E29" s="137"/>
      <c r="F29" s="151"/>
      <c r="G29" s="17"/>
      <c r="H29" s="153"/>
      <c r="I29" s="18"/>
      <c r="J29" s="18"/>
      <c r="K29" s="116"/>
    </row>
    <row r="30" spans="1:11" ht="12.75" customHeight="1">
      <c r="A30" s="141"/>
      <c r="B30" s="142"/>
      <c r="C30" s="175"/>
      <c r="D30" s="144"/>
      <c r="E30" s="18"/>
      <c r="F30" s="151"/>
      <c r="G30" s="17"/>
      <c r="H30" s="153"/>
      <c r="I30" s="18"/>
      <c r="J30" s="18"/>
      <c r="K30" s="117"/>
    </row>
    <row r="31" spans="1:11" ht="12.75" customHeight="1">
      <c r="A31" s="136"/>
      <c r="B31" s="15"/>
      <c r="C31" s="10"/>
      <c r="D31" s="144"/>
      <c r="E31" s="18"/>
      <c r="F31" s="151"/>
      <c r="G31" s="17"/>
      <c r="H31" s="153"/>
      <c r="I31" s="18"/>
      <c r="J31" s="18"/>
      <c r="K31" s="116"/>
    </row>
    <row r="32" spans="1:11" ht="12.75" customHeight="1">
      <c r="A32" s="141"/>
      <c r="B32" s="15"/>
      <c r="C32" s="10"/>
      <c r="D32" s="145"/>
      <c r="E32" s="137"/>
      <c r="F32" s="151"/>
      <c r="G32" s="17"/>
      <c r="H32" s="153"/>
      <c r="I32" s="18"/>
      <c r="J32" s="18"/>
      <c r="K32" s="118"/>
    </row>
    <row r="33" spans="1:11">
      <c r="A33" s="11"/>
      <c r="B33" s="143"/>
      <c r="C33" s="319"/>
      <c r="D33" s="146"/>
      <c r="E33" s="102"/>
      <c r="F33" s="152"/>
      <c r="G33" s="64"/>
      <c r="H33" s="154"/>
      <c r="I33" s="102"/>
      <c r="J33" s="102"/>
      <c r="K33" s="103"/>
    </row>
    <row r="34" spans="1:11">
      <c r="A34" s="19" t="s">
        <v>83</v>
      </c>
      <c r="B34" s="107"/>
      <c r="C34" s="107"/>
      <c r="D34" s="108"/>
      <c r="E34" s="87"/>
      <c r="F34" s="87"/>
      <c r="G34" s="87"/>
      <c r="H34" s="87"/>
      <c r="I34" s="87"/>
      <c r="J34" s="87"/>
      <c r="K34" s="56"/>
    </row>
    <row r="35" spans="1:11">
      <c r="A35" s="115" t="s">
        <v>80</v>
      </c>
      <c r="B35" s="107"/>
      <c r="C35" s="107"/>
      <c r="D35" s="108"/>
      <c r="E35" s="87"/>
      <c r="F35" s="87"/>
      <c r="G35" s="87"/>
      <c r="H35" s="87"/>
      <c r="I35" s="87"/>
      <c r="J35" s="87"/>
      <c r="K35" s="56"/>
    </row>
    <row r="36" spans="1:11">
      <c r="A36" s="150" t="s">
        <v>81</v>
      </c>
      <c r="B36" s="107"/>
      <c r="C36" s="107"/>
      <c r="D36" s="108"/>
      <c r="E36" s="87"/>
      <c r="F36" s="87"/>
      <c r="G36" s="87"/>
      <c r="H36" s="87"/>
      <c r="I36" s="87"/>
      <c r="J36" s="87"/>
      <c r="K36" s="56"/>
    </row>
    <row r="37" spans="1:11">
      <c r="A37" s="106" t="s">
        <v>82</v>
      </c>
      <c r="K37" s="109"/>
    </row>
    <row r="38" spans="1:11" ht="19.5" customHeight="1">
      <c r="A38" s="283" t="s">
        <v>77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5"/>
    </row>
    <row r="45" spans="1:11">
      <c r="A45" s="19"/>
    </row>
    <row r="46" spans="1:11">
      <c r="A46" s="104"/>
    </row>
    <row r="47" spans="1:11">
      <c r="A47" s="105"/>
    </row>
    <row r="48" spans="1:11">
      <c r="A48" s="106"/>
    </row>
  </sheetData>
  <mergeCells count="2">
    <mergeCell ref="A38:K38"/>
    <mergeCell ref="A1:K1"/>
  </mergeCells>
  <phoneticPr fontId="0" type="noConversion"/>
  <printOptions horizontalCentered="1"/>
  <pageMargins left="0.35433070866141736" right="0.35433070866141736" top="0.39370078740157483" bottom="0.39370078740157483" header="0.51181102362204722" footer="0.11811023622047245"/>
  <pageSetup paperSize="9" scale="66" orientation="landscape" horizontalDpi="4294967293" verticalDpi="4294967293" r:id="rId1"/>
  <headerFooter alignWithMargins="0">
    <oddFooter>&amp;C&amp;P&amp;D&amp;F&amp;A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6"/>
  <sheetViews>
    <sheetView view="pageBreakPreview" topLeftCell="A18" zoomScaleNormal="100" zoomScaleSheetLayoutView="100" workbookViewId="0">
      <selection activeCell="D30" sqref="D30"/>
    </sheetView>
  </sheetViews>
  <sheetFormatPr defaultColWidth="8.85546875" defaultRowHeight="12.75"/>
  <cols>
    <col min="1" max="1" width="14.42578125" customWidth="1"/>
    <col min="2" max="2" width="17.42578125" customWidth="1"/>
    <col min="3" max="3" width="28.28515625" customWidth="1"/>
    <col min="4" max="11" width="15.7109375" customWidth="1"/>
    <col min="12" max="13" width="9.42578125" customWidth="1"/>
    <col min="14" max="14" width="15.7109375" customWidth="1"/>
  </cols>
  <sheetData>
    <row r="1" spans="1:17" ht="38.25" customHeight="1">
      <c r="A1" s="291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3"/>
    </row>
    <row r="2" spans="1:17" ht="12.7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  <c r="L2" s="54"/>
      <c r="M2" s="54"/>
      <c r="N2" s="54"/>
    </row>
    <row r="3" spans="1:17" ht="12.75" customHeight="1">
      <c r="A3" s="35" t="s">
        <v>50</v>
      </c>
      <c r="B3" s="45" t="str">
        <f>'STYLE INFORMATION'!B3</f>
        <v>SP0484</v>
      </c>
      <c r="C3" s="317"/>
      <c r="D3" s="19"/>
      <c r="E3" s="41" t="s">
        <v>29</v>
      </c>
      <c r="F3" s="164">
        <f>'STYLE INFORMATION'!E5</f>
        <v>45790</v>
      </c>
      <c r="G3" s="19"/>
      <c r="H3" s="41"/>
      <c r="I3" s="41"/>
      <c r="J3" s="39"/>
      <c r="K3" s="19"/>
      <c r="L3" s="19"/>
      <c r="M3" s="19"/>
      <c r="N3" s="65" t="s">
        <v>33</v>
      </c>
    </row>
    <row r="4" spans="1:17" ht="12.75" customHeight="1">
      <c r="A4" s="35" t="s">
        <v>31</v>
      </c>
      <c r="B4" s="45" t="str">
        <f>'STYLE INFORMATION'!B4</f>
        <v>TBC</v>
      </c>
      <c r="C4" s="45"/>
      <c r="D4" s="19"/>
      <c r="E4" s="41"/>
      <c r="F4" s="45"/>
      <c r="G4" s="19"/>
      <c r="H4" s="123"/>
      <c r="I4" s="123"/>
      <c r="J4" s="45"/>
      <c r="K4" s="19"/>
      <c r="L4" s="19"/>
      <c r="M4" s="19"/>
      <c r="N4" s="122"/>
    </row>
    <row r="5" spans="1:17" ht="12.75" customHeight="1">
      <c r="A5" s="35" t="s">
        <v>32</v>
      </c>
      <c r="B5" s="45" t="str">
        <f>'STYLE INFORMATION'!B5</f>
        <v>Flagship Crew Neck Sweat</v>
      </c>
      <c r="C5" s="45"/>
      <c r="D5" s="19"/>
      <c r="E5" s="41"/>
      <c r="F5" s="45"/>
      <c r="G5" s="19"/>
      <c r="H5" s="123"/>
      <c r="I5" s="123"/>
      <c r="J5" s="39"/>
      <c r="K5" s="19"/>
      <c r="L5" s="19"/>
      <c r="M5" s="19"/>
      <c r="N5" s="122"/>
    </row>
    <row r="6" spans="1:17" ht="12.75" customHeight="1">
      <c r="A6" s="42"/>
      <c r="B6" s="19"/>
      <c r="C6" s="19"/>
      <c r="D6" s="19"/>
      <c r="E6" s="41"/>
      <c r="F6" s="45"/>
      <c r="G6" s="19"/>
      <c r="H6" s="123"/>
      <c r="I6" s="123"/>
      <c r="J6" s="19"/>
      <c r="K6" s="19"/>
      <c r="L6" s="19"/>
      <c r="M6" s="19"/>
      <c r="N6" s="122"/>
    </row>
    <row r="7" spans="1:17" ht="12.75" customHeight="1">
      <c r="A7" s="42"/>
      <c r="B7" s="19"/>
      <c r="C7" s="39"/>
      <c r="D7" s="19"/>
      <c r="E7" s="41"/>
      <c r="F7" s="98"/>
      <c r="G7" s="19"/>
      <c r="H7" s="33"/>
      <c r="I7" s="33"/>
      <c r="L7" s="19"/>
      <c r="M7" s="19"/>
      <c r="N7" s="34"/>
    </row>
    <row r="8" spans="1:17" ht="12.75" customHeight="1">
      <c r="A8" s="62"/>
      <c r="B8" s="39"/>
      <c r="C8" s="82"/>
      <c r="D8" s="39"/>
      <c r="E8" s="39"/>
      <c r="F8" s="41"/>
      <c r="G8" s="33"/>
      <c r="H8" s="33"/>
      <c r="I8" s="33"/>
      <c r="N8" s="63"/>
    </row>
    <row r="9" spans="1:17" s="29" customFormat="1" ht="12.75" customHeight="1">
      <c r="A9" s="289" t="s">
        <v>37</v>
      </c>
      <c r="B9" s="290"/>
      <c r="C9" s="318" t="s">
        <v>199</v>
      </c>
      <c r="D9" s="121" t="s">
        <v>1</v>
      </c>
      <c r="E9" s="133" t="s">
        <v>11</v>
      </c>
      <c r="F9" s="119" t="s">
        <v>10</v>
      </c>
      <c r="G9" s="119" t="s">
        <v>5</v>
      </c>
      <c r="H9" s="119" t="s">
        <v>6</v>
      </c>
      <c r="I9" s="119" t="s">
        <v>7</v>
      </c>
      <c r="J9" s="119" t="s">
        <v>8</v>
      </c>
      <c r="K9" s="120" t="s">
        <v>9</v>
      </c>
      <c r="L9" s="160" t="s">
        <v>2</v>
      </c>
      <c r="M9" s="160" t="s">
        <v>146</v>
      </c>
      <c r="N9" s="134" t="s">
        <v>0</v>
      </c>
    </row>
    <row r="10" spans="1:17" s="328" customFormat="1" ht="25.5" customHeight="1">
      <c r="A10" s="343" t="str">
        <f>'SAMPLE MEASUREMENTS'!B10</f>
        <v>Half Chest</v>
      </c>
      <c r="B10" s="343"/>
      <c r="C10" s="341" t="s">
        <v>200</v>
      </c>
      <c r="D10" s="344">
        <f>'SAMPLE MEASUREMENTS'!K10</f>
        <v>0</v>
      </c>
      <c r="E10" s="345">
        <f>F10-L10</f>
        <v>-5</v>
      </c>
      <c r="F10" s="346">
        <f>-L10</f>
        <v>-2.5</v>
      </c>
      <c r="G10" s="346">
        <f>D10</f>
        <v>0</v>
      </c>
      <c r="H10" s="346">
        <f>G10+L10</f>
        <v>2.5</v>
      </c>
      <c r="I10" s="346">
        <f>H10+L10</f>
        <v>5</v>
      </c>
      <c r="J10" s="347">
        <f>I10+M10</f>
        <v>8.75</v>
      </c>
      <c r="K10" s="347">
        <f>J10+M10</f>
        <v>12.5</v>
      </c>
      <c r="L10" s="339">
        <v>2.5</v>
      </c>
      <c r="M10" s="348">
        <v>3.75</v>
      </c>
      <c r="N10" s="349">
        <f>'SAMPLE MEASUREMENTS'!A10</f>
        <v>1</v>
      </c>
      <c r="P10" s="350"/>
    </row>
    <row r="11" spans="1:17" s="328" customFormat="1" ht="25.5" customHeight="1">
      <c r="A11" s="343" t="str">
        <f>'SAMPLE MEASUREMENTS'!B11</f>
        <v>Half Bottom Width</v>
      </c>
      <c r="B11" s="343"/>
      <c r="C11" s="341" t="s">
        <v>201</v>
      </c>
      <c r="D11" s="344">
        <f>'SAMPLE MEASUREMENTS'!K11</f>
        <v>0</v>
      </c>
      <c r="E11" s="345">
        <f t="shared" ref="E11:E27" si="0">F11-L11</f>
        <v>-5</v>
      </c>
      <c r="F11" s="346">
        <f t="shared" ref="F11:F27" si="1">-L11</f>
        <v>-2.5</v>
      </c>
      <c r="G11" s="346">
        <f t="shared" ref="G11:G27" si="2">D11</f>
        <v>0</v>
      </c>
      <c r="H11" s="346">
        <f t="shared" ref="H11:H27" si="3">G11+L11</f>
        <v>2.5</v>
      </c>
      <c r="I11" s="346">
        <f t="shared" ref="I11:I27" si="4">H11+L11</f>
        <v>5</v>
      </c>
      <c r="J11" s="347">
        <f t="shared" ref="J11:J14" si="5">I11+M11</f>
        <v>8.75</v>
      </c>
      <c r="K11" s="347">
        <f t="shared" ref="K11:K14" si="6">J11+M11</f>
        <v>12.5</v>
      </c>
      <c r="L11" s="339">
        <v>2.5</v>
      </c>
      <c r="M11" s="348">
        <v>3.75</v>
      </c>
      <c r="N11" s="349">
        <f>'SAMPLE MEASUREMENTS'!A11</f>
        <v>1</v>
      </c>
      <c r="P11" s="350"/>
    </row>
    <row r="12" spans="1:17" s="328" customFormat="1" ht="40.5" customHeight="1">
      <c r="A12" s="343" t="str">
        <f>'SAMPLE MEASUREMENTS'!B12</f>
        <v>Centre Back Length (cb neck seam to cb hem edge)</v>
      </c>
      <c r="B12" s="343"/>
      <c r="C12" s="341" t="s">
        <v>209</v>
      </c>
      <c r="D12" s="344">
        <f>'SAMPLE MEASUREMENTS'!K12</f>
        <v>0</v>
      </c>
      <c r="E12" s="345">
        <f t="shared" si="0"/>
        <v>-4</v>
      </c>
      <c r="F12" s="346">
        <f t="shared" si="1"/>
        <v>-2</v>
      </c>
      <c r="G12" s="346">
        <f t="shared" si="2"/>
        <v>0</v>
      </c>
      <c r="H12" s="346">
        <f t="shared" si="3"/>
        <v>2</v>
      </c>
      <c r="I12" s="346">
        <f t="shared" si="4"/>
        <v>4</v>
      </c>
      <c r="J12" s="351">
        <f t="shared" si="5"/>
        <v>5</v>
      </c>
      <c r="K12" s="351">
        <f t="shared" si="6"/>
        <v>6</v>
      </c>
      <c r="L12" s="339">
        <v>2</v>
      </c>
      <c r="M12" s="352">
        <v>1</v>
      </c>
      <c r="N12" s="349">
        <f>'SAMPLE MEASUREMENTS'!A12</f>
        <v>1</v>
      </c>
      <c r="P12" s="350"/>
    </row>
    <row r="13" spans="1:17" s="328" customFormat="1" ht="25.5" customHeight="1">
      <c r="A13" s="343" t="str">
        <f>'SAMPLE MEASUREMENTS'!B13</f>
        <v>Shoulder Width</v>
      </c>
      <c r="B13" s="343"/>
      <c r="C13" s="341" t="s">
        <v>210</v>
      </c>
      <c r="D13" s="344">
        <f>'SAMPLE MEASUREMENTS'!K13</f>
        <v>0</v>
      </c>
      <c r="E13" s="345">
        <f t="shared" si="0"/>
        <v>-1</v>
      </c>
      <c r="F13" s="346">
        <f t="shared" si="1"/>
        <v>-0.5</v>
      </c>
      <c r="G13" s="346">
        <f t="shared" si="2"/>
        <v>0</v>
      </c>
      <c r="H13" s="346">
        <f t="shared" si="3"/>
        <v>0.5</v>
      </c>
      <c r="I13" s="346">
        <f t="shared" si="4"/>
        <v>1</v>
      </c>
      <c r="J13" s="347">
        <f t="shared" si="5"/>
        <v>1.8</v>
      </c>
      <c r="K13" s="347">
        <f t="shared" si="6"/>
        <v>2.6</v>
      </c>
      <c r="L13" s="339">
        <v>0.5</v>
      </c>
      <c r="M13" s="348">
        <v>0.8</v>
      </c>
      <c r="N13" s="349">
        <f>'SAMPLE MEASUREMENTS'!A13</f>
        <v>1</v>
      </c>
      <c r="P13" s="350"/>
    </row>
    <row r="14" spans="1:17" s="328" customFormat="1" ht="25.5" customHeight="1">
      <c r="A14" s="343" t="str">
        <f>'SAMPLE MEASUREMENTS'!B14</f>
        <v>Half armhole (curve)</v>
      </c>
      <c r="B14" s="343"/>
      <c r="C14" s="341" t="s">
        <v>211</v>
      </c>
      <c r="D14" s="344">
        <f>'SAMPLE MEASUREMENTS'!K14</f>
        <v>0</v>
      </c>
      <c r="E14" s="345">
        <f t="shared" si="0"/>
        <v>-1.2</v>
      </c>
      <c r="F14" s="346">
        <f t="shared" si="1"/>
        <v>-0.6</v>
      </c>
      <c r="G14" s="346">
        <f t="shared" si="2"/>
        <v>0</v>
      </c>
      <c r="H14" s="346">
        <f t="shared" si="3"/>
        <v>0.6</v>
      </c>
      <c r="I14" s="346">
        <f t="shared" si="4"/>
        <v>1.2</v>
      </c>
      <c r="J14" s="353">
        <f t="shared" si="5"/>
        <v>3</v>
      </c>
      <c r="K14" s="353">
        <f t="shared" si="6"/>
        <v>4.8</v>
      </c>
      <c r="L14" s="339">
        <v>0.6</v>
      </c>
      <c r="M14" s="354">
        <v>1.8</v>
      </c>
      <c r="N14" s="349">
        <f>'SAMPLE MEASUREMENTS'!A14</f>
        <v>1</v>
      </c>
      <c r="P14" s="350"/>
      <c r="Q14" s="355"/>
    </row>
    <row r="15" spans="1:17" s="328" customFormat="1" ht="40.5" customHeight="1">
      <c r="A15" s="343" t="str">
        <f>'SAMPLE MEASUREMENTS'!B15</f>
        <v>Sleeve Length (From S/point to hem)</v>
      </c>
      <c r="B15" s="343"/>
      <c r="C15" s="341" t="s">
        <v>203</v>
      </c>
      <c r="D15" s="344">
        <f>'SAMPLE MEASUREMENTS'!K15</f>
        <v>0</v>
      </c>
      <c r="E15" s="345">
        <f t="shared" si="0"/>
        <v>-2</v>
      </c>
      <c r="F15" s="346">
        <f t="shared" si="1"/>
        <v>-1</v>
      </c>
      <c r="G15" s="346">
        <f t="shared" si="2"/>
        <v>0</v>
      </c>
      <c r="H15" s="346">
        <f t="shared" si="3"/>
        <v>1</v>
      </c>
      <c r="I15" s="346">
        <f t="shared" si="4"/>
        <v>2</v>
      </c>
      <c r="J15" s="351">
        <f t="shared" ref="J15:J27" si="7">I15+L15</f>
        <v>3</v>
      </c>
      <c r="K15" s="351">
        <f t="shared" ref="K15:K27" si="8">J15+L15</f>
        <v>4</v>
      </c>
      <c r="L15" s="339">
        <v>1</v>
      </c>
      <c r="M15" s="352"/>
      <c r="N15" s="349">
        <f>'SAMPLE MEASUREMENTS'!A15</f>
        <v>0.5</v>
      </c>
      <c r="P15" s="350"/>
    </row>
    <row r="16" spans="1:17" s="328" customFormat="1" ht="40.5" customHeight="1">
      <c r="A16" s="343" t="str">
        <f>'SAMPLE MEASUREMENTS'!B16</f>
        <v>Half Bicep (at underarm point)</v>
      </c>
      <c r="B16" s="343"/>
      <c r="C16" s="341" t="s">
        <v>212</v>
      </c>
      <c r="D16" s="344">
        <f>'SAMPLE MEASUREMENTS'!K16</f>
        <v>0</v>
      </c>
      <c r="E16" s="345">
        <f t="shared" si="0"/>
        <v>-1.2</v>
      </c>
      <c r="F16" s="346">
        <f t="shared" si="1"/>
        <v>-0.6</v>
      </c>
      <c r="G16" s="346">
        <f t="shared" si="2"/>
        <v>0</v>
      </c>
      <c r="H16" s="346">
        <f t="shared" si="3"/>
        <v>0.6</v>
      </c>
      <c r="I16" s="346">
        <f t="shared" si="4"/>
        <v>1.2</v>
      </c>
      <c r="J16" s="351">
        <f>I16+M16</f>
        <v>3</v>
      </c>
      <c r="K16" s="351">
        <f>J16+M16</f>
        <v>4.8</v>
      </c>
      <c r="L16" s="339">
        <v>0.6</v>
      </c>
      <c r="M16" s="352">
        <v>1.8</v>
      </c>
      <c r="N16" s="349">
        <f>'SAMPLE MEASUREMENTS'!A16</f>
        <v>0.5</v>
      </c>
      <c r="P16" s="350"/>
    </row>
    <row r="17" spans="1:17" s="328" customFormat="1" ht="40.5" customHeight="1">
      <c r="A17" s="343" t="str">
        <f>'SAMPLE MEASUREMENTS'!B17</f>
        <v>Half Elbow (1/2 way between hem &amp; underarm point)</v>
      </c>
      <c r="B17" s="343"/>
      <c r="C17" s="341" t="s">
        <v>204</v>
      </c>
      <c r="D17" s="344">
        <f>'SAMPLE MEASUREMENTS'!K17</f>
        <v>0</v>
      </c>
      <c r="E17" s="345">
        <f t="shared" si="0"/>
        <v>-1.2</v>
      </c>
      <c r="F17" s="346">
        <f t="shared" si="1"/>
        <v>-0.6</v>
      </c>
      <c r="G17" s="346">
        <f t="shared" si="2"/>
        <v>0</v>
      </c>
      <c r="H17" s="346">
        <f t="shared" si="3"/>
        <v>0.6</v>
      </c>
      <c r="I17" s="346">
        <f t="shared" si="4"/>
        <v>1.2</v>
      </c>
      <c r="J17" s="351">
        <f>I17+M17</f>
        <v>2.1</v>
      </c>
      <c r="K17" s="351">
        <f>J17+M17</f>
        <v>3</v>
      </c>
      <c r="L17" s="339">
        <v>0.6</v>
      </c>
      <c r="M17" s="352">
        <v>0.9</v>
      </c>
      <c r="N17" s="349">
        <f>'SAMPLE MEASUREMENTS'!A17</f>
        <v>0.5</v>
      </c>
      <c r="P17" s="350"/>
    </row>
    <row r="18" spans="1:17" s="328" customFormat="1" ht="40.5" customHeight="1">
      <c r="A18" s="343" t="str">
        <f>'SAMPLE MEASUREMENTS'!B18</f>
        <v>Half Forearm (1/2 way between elbow and hem)</v>
      </c>
      <c r="B18" s="343"/>
      <c r="C18" s="341" t="s">
        <v>205</v>
      </c>
      <c r="D18" s="344">
        <f>'SAMPLE MEASUREMENTS'!K18</f>
        <v>0</v>
      </c>
      <c r="E18" s="345">
        <f t="shared" si="0"/>
        <v>-1.2</v>
      </c>
      <c r="F18" s="346">
        <f t="shared" si="1"/>
        <v>-0.6</v>
      </c>
      <c r="G18" s="346">
        <f t="shared" si="2"/>
        <v>0</v>
      </c>
      <c r="H18" s="346">
        <f t="shared" si="3"/>
        <v>0.6</v>
      </c>
      <c r="I18" s="346">
        <f t="shared" si="4"/>
        <v>1.2</v>
      </c>
      <c r="J18" s="351">
        <f>I18+M18</f>
        <v>2.1</v>
      </c>
      <c r="K18" s="351">
        <f>J18+M18</f>
        <v>3</v>
      </c>
      <c r="L18" s="339">
        <v>0.6</v>
      </c>
      <c r="M18" s="352">
        <v>0.9</v>
      </c>
      <c r="N18" s="349">
        <f>'SAMPLE MEASUREMENTS'!A18</f>
        <v>0</v>
      </c>
      <c r="P18" s="350"/>
    </row>
    <row r="19" spans="1:17" s="328" customFormat="1" ht="40.5" customHeight="1">
      <c r="A19" s="343" t="str">
        <f>'SAMPLE MEASUREMENTS'!B19</f>
        <v>Half Sleeve Opening - Cuff</v>
      </c>
      <c r="B19" s="343"/>
      <c r="C19" s="341" t="s">
        <v>206</v>
      </c>
      <c r="D19" s="344">
        <f>'SAMPLE MEASUREMENTS'!K19</f>
        <v>0</v>
      </c>
      <c r="E19" s="345">
        <f t="shared" si="0"/>
        <v>-1.2</v>
      </c>
      <c r="F19" s="346">
        <f t="shared" si="1"/>
        <v>-0.6</v>
      </c>
      <c r="G19" s="346">
        <f t="shared" si="2"/>
        <v>0</v>
      </c>
      <c r="H19" s="346">
        <f t="shared" si="3"/>
        <v>0.6</v>
      </c>
      <c r="I19" s="346">
        <f t="shared" si="4"/>
        <v>1.2</v>
      </c>
      <c r="J19" s="351">
        <f t="shared" si="7"/>
        <v>1.7999999999999998</v>
      </c>
      <c r="K19" s="351">
        <f t="shared" si="8"/>
        <v>2.4</v>
      </c>
      <c r="L19" s="339">
        <v>0.6</v>
      </c>
      <c r="M19" s="352"/>
      <c r="N19" s="349">
        <f>'SAMPLE MEASUREMENTS'!A19</f>
        <v>0</v>
      </c>
      <c r="P19" s="350"/>
    </row>
    <row r="20" spans="1:17" s="328" customFormat="1" ht="40.5" customHeight="1">
      <c r="A20" s="343" t="str">
        <f>'SAMPLE MEASUREMENTS'!B20</f>
        <v>Across Back (16.5cm down from neck seam)</v>
      </c>
      <c r="B20" s="343"/>
      <c r="C20" s="341" t="s">
        <v>207</v>
      </c>
      <c r="D20" s="344">
        <f>'SAMPLE MEASUREMENTS'!K20</f>
        <v>0</v>
      </c>
      <c r="E20" s="345">
        <f t="shared" si="0"/>
        <v>-4</v>
      </c>
      <c r="F20" s="346">
        <f t="shared" si="1"/>
        <v>-2</v>
      </c>
      <c r="G20" s="346">
        <f t="shared" si="2"/>
        <v>0</v>
      </c>
      <c r="H20" s="346">
        <f t="shared" si="3"/>
        <v>2</v>
      </c>
      <c r="I20" s="346">
        <f t="shared" si="4"/>
        <v>4</v>
      </c>
      <c r="J20" s="351">
        <f>I20+M20</f>
        <v>7</v>
      </c>
      <c r="K20" s="351">
        <f>J20+M20</f>
        <v>10</v>
      </c>
      <c r="L20" s="339">
        <v>2</v>
      </c>
      <c r="M20" s="352">
        <v>3</v>
      </c>
      <c r="N20" s="349">
        <f>'SAMPLE MEASUREMENTS'!A20</f>
        <v>0</v>
      </c>
      <c r="P20" s="350"/>
    </row>
    <row r="21" spans="1:17" s="328" customFormat="1" ht="40.5" customHeight="1">
      <c r="A21" s="343" t="str">
        <f>'SAMPLE MEASUREMENTS'!B21</f>
        <v>Front neck drop (from HSP to CF neck seam)</v>
      </c>
      <c r="B21" s="343"/>
      <c r="C21" s="341" t="s">
        <v>213</v>
      </c>
      <c r="D21" s="344">
        <f>'SAMPLE MEASUREMENTS'!K21</f>
        <v>0</v>
      </c>
      <c r="E21" s="345">
        <f t="shared" si="0"/>
        <v>-0.5</v>
      </c>
      <c r="F21" s="346">
        <f t="shared" si="1"/>
        <v>-0.25</v>
      </c>
      <c r="G21" s="346">
        <f t="shared" si="2"/>
        <v>0</v>
      </c>
      <c r="H21" s="346">
        <f t="shared" si="3"/>
        <v>0.25</v>
      </c>
      <c r="I21" s="346">
        <f t="shared" si="4"/>
        <v>0.5</v>
      </c>
      <c r="J21" s="351">
        <f>I21+M21</f>
        <v>1</v>
      </c>
      <c r="K21" s="351">
        <f>J21+M21</f>
        <v>1.5</v>
      </c>
      <c r="L21" s="339">
        <v>0.25</v>
      </c>
      <c r="M21" s="352">
        <v>0.5</v>
      </c>
      <c r="N21" s="349">
        <f>'SAMPLE MEASUREMENTS'!A21</f>
        <v>0</v>
      </c>
      <c r="P21" s="350"/>
    </row>
    <row r="22" spans="1:17" s="328" customFormat="1" ht="40.5" customHeight="1">
      <c r="A22" s="343" t="str">
        <f>'SAMPLE MEASUREMENTS'!B22</f>
        <v>Back neck drop (from HSP to seam)</v>
      </c>
      <c r="B22" s="343"/>
      <c r="C22" s="341" t="s">
        <v>214</v>
      </c>
      <c r="D22" s="344">
        <f>'SAMPLE MEASUREMENTS'!K22</f>
        <v>0</v>
      </c>
      <c r="E22" s="345">
        <f t="shared" si="0"/>
        <v>0</v>
      </c>
      <c r="F22" s="346">
        <f t="shared" si="1"/>
        <v>0</v>
      </c>
      <c r="G22" s="346">
        <f t="shared" si="2"/>
        <v>0</v>
      </c>
      <c r="H22" s="346">
        <f t="shared" si="3"/>
        <v>0</v>
      </c>
      <c r="I22" s="346">
        <f t="shared" si="4"/>
        <v>0</v>
      </c>
      <c r="J22" s="351">
        <f t="shared" si="7"/>
        <v>0</v>
      </c>
      <c r="K22" s="351">
        <f t="shared" si="8"/>
        <v>0</v>
      </c>
      <c r="L22" s="339"/>
      <c r="M22" s="352"/>
      <c r="N22" s="349">
        <f>'SAMPLE MEASUREMENTS'!A22</f>
        <v>0</v>
      </c>
      <c r="P22" s="350"/>
    </row>
    <row r="23" spans="1:17" s="328" customFormat="1" ht="40.5" customHeight="1">
      <c r="A23" s="343" t="str">
        <f>'SAMPLE MEASUREMENTS'!B23</f>
        <v>Neck width (from seam to seam)</v>
      </c>
      <c r="B23" s="343"/>
      <c r="C23" s="341" t="s">
        <v>208</v>
      </c>
      <c r="D23" s="344">
        <f>'SAMPLE MEASUREMENTS'!K23</f>
        <v>0</v>
      </c>
      <c r="E23" s="345">
        <f t="shared" si="0"/>
        <v>-1</v>
      </c>
      <c r="F23" s="346">
        <f t="shared" si="1"/>
        <v>-0.5</v>
      </c>
      <c r="G23" s="346">
        <f t="shared" si="2"/>
        <v>0</v>
      </c>
      <c r="H23" s="346">
        <f t="shared" si="3"/>
        <v>0.5</v>
      </c>
      <c r="I23" s="346">
        <f t="shared" si="4"/>
        <v>1</v>
      </c>
      <c r="J23" s="351">
        <f t="shared" si="7"/>
        <v>1.5</v>
      </c>
      <c r="K23" s="351">
        <f t="shared" si="8"/>
        <v>2</v>
      </c>
      <c r="L23" s="339">
        <v>0.5</v>
      </c>
      <c r="M23" s="352"/>
      <c r="N23" s="349">
        <f>'SAMPLE MEASUREMENTS'!A23</f>
        <v>0</v>
      </c>
      <c r="P23" s="350"/>
    </row>
    <row r="24" spans="1:17" s="328" customFormat="1" ht="25.5" customHeight="1">
      <c r="A24" s="343" t="str">
        <f>'SAMPLE MEASUREMENTS'!B24</f>
        <v>Collar height @ CB</v>
      </c>
      <c r="B24" s="343"/>
      <c r="C24" s="342" t="s">
        <v>215</v>
      </c>
      <c r="D24" s="344">
        <f>'SAMPLE MEASUREMENTS'!K24</f>
        <v>0</v>
      </c>
      <c r="E24" s="345">
        <f t="shared" si="0"/>
        <v>0</v>
      </c>
      <c r="F24" s="346">
        <f t="shared" si="1"/>
        <v>0</v>
      </c>
      <c r="G24" s="346">
        <f t="shared" si="2"/>
        <v>0</v>
      </c>
      <c r="H24" s="346">
        <f t="shared" si="3"/>
        <v>0</v>
      </c>
      <c r="I24" s="346">
        <f t="shared" si="4"/>
        <v>0</v>
      </c>
      <c r="J24" s="346">
        <f t="shared" si="7"/>
        <v>0</v>
      </c>
      <c r="K24" s="346">
        <f t="shared" si="8"/>
        <v>0</v>
      </c>
      <c r="L24" s="340"/>
      <c r="M24" s="339"/>
      <c r="N24" s="349">
        <f>'SAMPLE MEASUREMENTS'!A24</f>
        <v>0</v>
      </c>
      <c r="P24" s="350"/>
      <c r="Q24" s="355"/>
    </row>
    <row r="25" spans="1:17" s="328" customFormat="1" ht="25.5" customHeight="1">
      <c r="A25" s="343" t="str">
        <f>'SAMPLE MEASUREMENTS'!B25</f>
        <v>Sleeve rib width</v>
      </c>
      <c r="B25" s="343"/>
      <c r="C25" s="342" t="s">
        <v>216</v>
      </c>
      <c r="D25" s="344">
        <f>'SAMPLE MEASUREMENTS'!K25</f>
        <v>0</v>
      </c>
      <c r="E25" s="345">
        <f t="shared" si="0"/>
        <v>0</v>
      </c>
      <c r="F25" s="346">
        <f t="shared" si="1"/>
        <v>0</v>
      </c>
      <c r="G25" s="346">
        <f t="shared" si="2"/>
        <v>0</v>
      </c>
      <c r="H25" s="346">
        <f t="shared" si="3"/>
        <v>0</v>
      </c>
      <c r="I25" s="346">
        <f t="shared" si="4"/>
        <v>0</v>
      </c>
      <c r="J25" s="346">
        <f t="shared" si="7"/>
        <v>0</v>
      </c>
      <c r="K25" s="346">
        <f t="shared" si="8"/>
        <v>0</v>
      </c>
      <c r="L25" s="340"/>
      <c r="M25" s="339"/>
      <c r="N25" s="349">
        <f>'SAMPLE MEASUREMENTS'!A25</f>
        <v>0</v>
      </c>
      <c r="P25" s="350"/>
      <c r="Q25" s="355"/>
    </row>
    <row r="26" spans="1:17" s="328" customFormat="1" ht="25.5" customHeight="1">
      <c r="A26" s="343" t="str">
        <f>'SAMPLE MEASUREMENTS'!B26</f>
        <v>Hem depth</v>
      </c>
      <c r="B26" s="343"/>
      <c r="C26" s="341" t="s">
        <v>217</v>
      </c>
      <c r="D26" s="344">
        <f>'SAMPLE MEASUREMENTS'!K26</f>
        <v>0</v>
      </c>
      <c r="E26" s="345">
        <f t="shared" si="0"/>
        <v>0</v>
      </c>
      <c r="F26" s="346">
        <f t="shared" si="1"/>
        <v>0</v>
      </c>
      <c r="G26" s="346">
        <f t="shared" si="2"/>
        <v>0</v>
      </c>
      <c r="H26" s="346">
        <f t="shared" si="3"/>
        <v>0</v>
      </c>
      <c r="I26" s="346">
        <f t="shared" si="4"/>
        <v>0</v>
      </c>
      <c r="J26" s="346">
        <f t="shared" si="7"/>
        <v>0</v>
      </c>
      <c r="K26" s="346">
        <f t="shared" si="8"/>
        <v>0</v>
      </c>
      <c r="L26" s="340"/>
      <c r="M26" s="339"/>
      <c r="N26" s="349">
        <f>'SAMPLE MEASUREMENTS'!A26</f>
        <v>0</v>
      </c>
      <c r="P26" s="350"/>
      <c r="Q26" s="355"/>
    </row>
    <row r="27" spans="1:17" s="328" customFormat="1" ht="25.5" customHeight="1">
      <c r="A27" s="343" t="str">
        <f>'SAMPLE MEASUREMENTS'!B27</f>
        <v>Shoulder Slope</v>
      </c>
      <c r="B27" s="343"/>
      <c r="C27" s="341" t="s">
        <v>202</v>
      </c>
      <c r="D27" s="344">
        <f>'SAMPLE MEASUREMENTS'!K27</f>
        <v>0</v>
      </c>
      <c r="E27" s="345">
        <f t="shared" si="0"/>
        <v>0</v>
      </c>
      <c r="F27" s="346">
        <f t="shared" si="1"/>
        <v>0</v>
      </c>
      <c r="G27" s="346">
        <f t="shared" si="2"/>
        <v>0</v>
      </c>
      <c r="H27" s="346">
        <f t="shared" si="3"/>
        <v>0</v>
      </c>
      <c r="I27" s="346">
        <f t="shared" si="4"/>
        <v>0</v>
      </c>
      <c r="J27" s="346">
        <f t="shared" si="7"/>
        <v>0</v>
      </c>
      <c r="K27" s="346">
        <f t="shared" si="8"/>
        <v>0</v>
      </c>
      <c r="L27" s="340">
        <v>0</v>
      </c>
      <c r="M27" s="340"/>
      <c r="N27" s="349">
        <f>'SAMPLE MEASUREMENTS'!A27</f>
        <v>0</v>
      </c>
      <c r="P27" s="350"/>
      <c r="Q27" s="355"/>
    </row>
    <row r="28" spans="1:17" ht="12.75" customHeight="1">
      <c r="A28" s="19" t="s">
        <v>83</v>
      </c>
      <c r="C28" s="175"/>
      <c r="D28" s="5"/>
      <c r="E28" s="4"/>
      <c r="F28" s="4"/>
      <c r="G28" s="4"/>
      <c r="H28" s="4"/>
      <c r="I28" s="4"/>
      <c r="J28" s="4"/>
      <c r="K28" s="4"/>
      <c r="L28" s="110"/>
      <c r="M28" s="110"/>
      <c r="N28" s="111"/>
      <c r="P28" s="9"/>
    </row>
    <row r="29" spans="1:17" ht="12.75" customHeight="1">
      <c r="A29" s="115" t="s">
        <v>80</v>
      </c>
      <c r="C29" s="175"/>
      <c r="D29" s="5"/>
      <c r="E29" s="4"/>
      <c r="F29" s="4"/>
      <c r="G29" s="4"/>
      <c r="H29" s="4"/>
      <c r="I29" s="4"/>
      <c r="J29" s="4"/>
      <c r="K29" s="4"/>
      <c r="L29" s="110"/>
      <c r="M29" s="161" t="s">
        <v>147</v>
      </c>
      <c r="N29" s="111"/>
      <c r="P29" s="9"/>
    </row>
    <row r="30" spans="1:17" ht="12.75" customHeight="1">
      <c r="A30" s="150" t="s">
        <v>81</v>
      </c>
      <c r="C30" s="175"/>
      <c r="D30" s="5"/>
      <c r="E30" s="4"/>
      <c r="F30" s="4"/>
      <c r="G30" s="4"/>
      <c r="H30" s="4"/>
      <c r="I30" s="4"/>
      <c r="J30" s="4"/>
      <c r="K30" s="4"/>
      <c r="L30" s="110"/>
      <c r="M30" s="162" t="s">
        <v>148</v>
      </c>
      <c r="N30" s="111"/>
      <c r="P30" s="9"/>
    </row>
    <row r="31" spans="1:17" ht="12.75" customHeight="1">
      <c r="A31" s="106" t="s">
        <v>82</v>
      </c>
      <c r="B31" s="112"/>
      <c r="C31" s="10"/>
      <c r="D31" s="5"/>
      <c r="E31" s="113"/>
      <c r="F31" s="113"/>
      <c r="G31" s="113"/>
      <c r="H31" s="113"/>
      <c r="I31" s="113"/>
      <c r="J31" s="113"/>
      <c r="K31" s="113"/>
      <c r="L31" s="110"/>
      <c r="M31" s="163" t="s">
        <v>149</v>
      </c>
      <c r="N31" s="114"/>
    </row>
    <row r="32" spans="1:17" ht="20.100000000000001" customHeight="1">
      <c r="A32" s="294" t="s">
        <v>77</v>
      </c>
      <c r="B32" s="295"/>
      <c r="C32" s="267"/>
      <c r="D32" s="267"/>
      <c r="E32" s="295"/>
      <c r="F32" s="295"/>
      <c r="G32" s="295"/>
      <c r="H32" s="295"/>
      <c r="I32" s="295"/>
      <c r="J32" s="295"/>
      <c r="K32" s="295"/>
      <c r="L32" s="267"/>
      <c r="M32" s="267"/>
      <c r="N32" s="296"/>
    </row>
    <row r="33" spans="1:14">
      <c r="A33" s="1"/>
      <c r="B33" s="1"/>
      <c r="C33" s="319"/>
      <c r="D33" s="2"/>
      <c r="E33" s="3"/>
      <c r="F33" s="3"/>
      <c r="G33" s="3"/>
      <c r="H33" s="3"/>
      <c r="I33" s="3"/>
      <c r="J33" s="3"/>
      <c r="K33" s="3"/>
      <c r="N33" s="6"/>
    </row>
    <row r="34" spans="1:14">
      <c r="C34" s="107"/>
      <c r="D34" s="5"/>
      <c r="E34" s="4"/>
      <c r="F34" s="4"/>
      <c r="G34" s="4"/>
      <c r="H34" s="4"/>
      <c r="I34" s="4"/>
      <c r="J34" s="4"/>
      <c r="K34" s="4"/>
    </row>
    <row r="35" spans="1:14">
      <c r="C35" s="107"/>
      <c r="D35" s="5"/>
      <c r="E35" s="4"/>
      <c r="F35" s="4"/>
      <c r="G35" s="4"/>
      <c r="H35" s="4"/>
      <c r="I35" s="4"/>
      <c r="J35" s="4"/>
      <c r="K35" s="4"/>
    </row>
    <row r="36" spans="1:14">
      <c r="C36" s="107"/>
      <c r="D36" s="5"/>
      <c r="E36" s="4"/>
      <c r="F36" s="4"/>
      <c r="G36" s="4"/>
      <c r="H36" s="4"/>
      <c r="I36" s="4"/>
      <c r="J36" s="4"/>
      <c r="K36" s="4"/>
    </row>
  </sheetData>
  <mergeCells count="21">
    <mergeCell ref="A23:B23"/>
    <mergeCell ref="A24:B24"/>
    <mergeCell ref="A25:B25"/>
    <mergeCell ref="A26:B26"/>
    <mergeCell ref="A27:B27"/>
    <mergeCell ref="A9:B9"/>
    <mergeCell ref="A1:N1"/>
    <mergeCell ref="A32:N32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0" type="noConversion"/>
  <printOptions horizontalCentered="1"/>
  <pageMargins left="0.35433070866141736" right="0.35433070866141736" top="0.39370078740157483" bottom="0.39370078740157483" header="0.51181102362204722" footer="0.19685039370078741"/>
  <pageSetup paperSize="9" scale="64" fitToHeight="0" orientation="landscape" horizontalDpi="4294967293" verticalDpi="4294967293" r:id="rId1"/>
  <headerFooter alignWithMargins="0">
    <oddFooter>&amp;C&amp;P&amp;D&amp;F&amp;A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6"/>
  <sheetViews>
    <sheetView view="pageBreakPreview" zoomScaleNormal="100" zoomScaleSheetLayoutView="100" workbookViewId="0">
      <selection activeCell="E3" sqref="E3"/>
    </sheetView>
  </sheetViews>
  <sheetFormatPr defaultColWidth="8.85546875" defaultRowHeight="12.75"/>
  <cols>
    <col min="1" max="1" width="21.42578125" customWidth="1"/>
    <col min="2" max="2" width="19.7109375" customWidth="1"/>
    <col min="3" max="3" width="16" customWidth="1"/>
    <col min="4" max="4" width="15.5703125" customWidth="1"/>
    <col min="5" max="5" width="99.28515625" customWidth="1"/>
    <col min="6" max="6" width="18.28515625" customWidth="1"/>
  </cols>
  <sheetData>
    <row r="1" spans="1:6" ht="38.25" customHeight="1">
      <c r="A1" s="297"/>
      <c r="B1" s="297"/>
      <c r="C1" s="297"/>
      <c r="D1" s="297"/>
      <c r="E1" s="297"/>
      <c r="F1" s="297"/>
    </row>
    <row r="2" spans="1:6" ht="12.75" customHeight="1">
      <c r="A2" s="52"/>
      <c r="B2" s="53"/>
      <c r="C2" s="53"/>
      <c r="D2" s="53"/>
      <c r="E2" s="53"/>
      <c r="F2" s="54"/>
    </row>
    <row r="3" spans="1:6" ht="12.75" customHeight="1">
      <c r="A3" s="35" t="s">
        <v>50</v>
      </c>
      <c r="B3" s="88" t="str">
        <f>'STYLE INFORMATION'!B3</f>
        <v>SP0484</v>
      </c>
      <c r="C3" s="72"/>
      <c r="D3" s="59" t="s">
        <v>29</v>
      </c>
      <c r="E3" s="159">
        <f>'STYLE INFORMATION'!E5</f>
        <v>45790</v>
      </c>
      <c r="F3" s="61" t="s">
        <v>33</v>
      </c>
    </row>
    <row r="4" spans="1:6" ht="12.75" customHeight="1">
      <c r="A4" s="35" t="s">
        <v>31</v>
      </c>
      <c r="B4" s="45" t="str">
        <f>'STYLE INFORMATION'!B4</f>
        <v>TBC</v>
      </c>
      <c r="C4" s="19"/>
      <c r="D4" s="41"/>
      <c r="E4" s="45"/>
      <c r="F4" s="122"/>
    </row>
    <row r="5" spans="1:6" ht="12.75" customHeight="1">
      <c r="A5" s="35" t="s">
        <v>32</v>
      </c>
      <c r="B5" s="45" t="str">
        <f>'STYLE INFORMATION'!B5</f>
        <v>Flagship Crew Neck Sweat</v>
      </c>
      <c r="C5" s="19"/>
      <c r="D5" s="41"/>
      <c r="E5" s="45"/>
      <c r="F5" s="122"/>
    </row>
    <row r="6" spans="1:6" ht="12.75" customHeight="1">
      <c r="A6" s="10"/>
      <c r="B6" s="19"/>
      <c r="C6" s="19"/>
      <c r="D6" s="41"/>
      <c r="E6" s="45"/>
      <c r="F6" s="122"/>
    </row>
    <row r="7" spans="1:6" ht="12.75" customHeight="1">
      <c r="A7" s="39"/>
      <c r="B7" s="39"/>
      <c r="C7" s="39"/>
      <c r="D7" s="39"/>
      <c r="E7" s="41"/>
      <c r="F7" s="39"/>
    </row>
    <row r="8" spans="1:6" ht="12.75" customHeight="1">
      <c r="A8" s="19"/>
      <c r="B8" s="82"/>
      <c r="C8" s="82"/>
      <c r="D8" s="82"/>
      <c r="E8" s="74"/>
      <c r="F8" s="74"/>
    </row>
    <row r="9" spans="1:6" s="32" customFormat="1" ht="12.75" customHeight="1">
      <c r="A9" s="303" t="s">
        <v>131</v>
      </c>
      <c r="B9" s="304"/>
      <c r="C9" s="304"/>
      <c r="D9" s="304"/>
      <c r="E9" s="304"/>
      <c r="F9" s="305"/>
    </row>
    <row r="10" spans="1:6" ht="12.75" customHeight="1">
      <c r="A10" s="10" t="s">
        <v>68</v>
      </c>
      <c r="B10" s="15"/>
      <c r="C10" s="10" t="s">
        <v>73</v>
      </c>
      <c r="D10" s="298"/>
      <c r="E10" s="299"/>
      <c r="F10" s="300"/>
    </row>
    <row r="11" spans="1:6" ht="12.75" customHeight="1">
      <c r="A11" s="10" t="s">
        <v>69</v>
      </c>
      <c r="B11" s="15"/>
      <c r="C11" s="16"/>
      <c r="D11" s="298"/>
      <c r="E11" s="299"/>
      <c r="F11" s="300"/>
    </row>
    <row r="12" spans="1:6" ht="12.75" customHeight="1">
      <c r="A12" s="10" t="s">
        <v>111</v>
      </c>
      <c r="B12" s="15"/>
      <c r="C12" s="16">
        <v>2</v>
      </c>
      <c r="D12" s="298"/>
      <c r="E12" s="301"/>
      <c r="F12" s="302"/>
    </row>
    <row r="13" spans="1:6" ht="12.75" customHeight="1">
      <c r="A13" s="10" t="s">
        <v>70</v>
      </c>
      <c r="B13" s="15"/>
      <c r="C13" s="16"/>
      <c r="D13" s="298"/>
      <c r="E13" s="301"/>
      <c r="F13" s="302"/>
    </row>
    <row r="14" spans="1:6" ht="12.75" customHeight="1">
      <c r="A14" s="10" t="s">
        <v>96</v>
      </c>
      <c r="B14" s="15"/>
      <c r="C14" s="16">
        <v>3</v>
      </c>
      <c r="D14" s="298"/>
      <c r="E14" s="301"/>
      <c r="F14" s="302"/>
    </row>
    <row r="15" spans="1:6" ht="12.75" customHeight="1">
      <c r="A15" s="10" t="s">
        <v>95</v>
      </c>
      <c r="B15" s="15"/>
      <c r="C15" s="16"/>
      <c r="D15" s="298"/>
      <c r="E15" s="299"/>
      <c r="F15" s="300"/>
    </row>
    <row r="16" spans="1:6" ht="12.75" customHeight="1">
      <c r="A16" s="10" t="s">
        <v>100</v>
      </c>
      <c r="B16" s="15"/>
      <c r="C16" s="16">
        <v>4</v>
      </c>
      <c r="D16" s="298"/>
      <c r="E16" s="301"/>
      <c r="F16" s="302"/>
    </row>
    <row r="17" spans="1:6" ht="12.75" customHeight="1">
      <c r="A17" s="10" t="s">
        <v>99</v>
      </c>
      <c r="B17" s="15"/>
      <c r="C17" s="16"/>
      <c r="D17" s="298"/>
      <c r="E17" s="301"/>
      <c r="F17" s="302"/>
    </row>
    <row r="18" spans="1:6" ht="12.75" customHeight="1">
      <c r="A18" s="10" t="s">
        <v>112</v>
      </c>
      <c r="B18" s="15"/>
      <c r="C18" s="16">
        <v>5</v>
      </c>
      <c r="D18" s="298"/>
      <c r="E18" s="301"/>
      <c r="F18" s="302"/>
    </row>
    <row r="19" spans="1:6" ht="12.75" customHeight="1">
      <c r="A19" s="10" t="s">
        <v>87</v>
      </c>
      <c r="B19" s="15"/>
      <c r="D19" s="298"/>
      <c r="E19" s="299"/>
      <c r="F19" s="300"/>
    </row>
    <row r="20" spans="1:6" ht="12.75" customHeight="1">
      <c r="A20" s="10" t="s">
        <v>119</v>
      </c>
      <c r="B20" s="15"/>
      <c r="C20" s="16"/>
      <c r="D20" s="298"/>
      <c r="E20" s="299"/>
      <c r="F20" s="300"/>
    </row>
    <row r="21" spans="1:6" ht="12.75" customHeight="1">
      <c r="A21" s="10" t="s">
        <v>101</v>
      </c>
      <c r="B21" s="15"/>
      <c r="C21" s="16"/>
      <c r="D21" s="298"/>
      <c r="E21" s="299"/>
      <c r="F21" s="300"/>
    </row>
    <row r="22" spans="1:6" ht="12.75" customHeight="1">
      <c r="A22" s="10" t="s">
        <v>71</v>
      </c>
      <c r="B22" s="15"/>
      <c r="C22" s="16"/>
      <c r="D22" s="298"/>
      <c r="E22" s="299"/>
      <c r="F22" s="300"/>
    </row>
    <row r="23" spans="1:6" ht="12.75" customHeight="1">
      <c r="A23" s="10" t="s">
        <v>113</v>
      </c>
      <c r="B23" s="15"/>
      <c r="C23" s="16"/>
      <c r="D23" s="298"/>
      <c r="E23" s="299"/>
      <c r="F23" s="300"/>
    </row>
    <row r="24" spans="1:6" ht="12.75" customHeight="1">
      <c r="A24" s="10" t="s">
        <v>93</v>
      </c>
      <c r="B24" s="15"/>
      <c r="C24" s="16"/>
      <c r="D24" s="298"/>
      <c r="E24" s="299"/>
      <c r="F24" s="300"/>
    </row>
    <row r="25" spans="1:6" ht="12.75" customHeight="1">
      <c r="B25" s="15"/>
      <c r="C25" s="16"/>
      <c r="D25" s="298"/>
      <c r="E25" s="299"/>
      <c r="F25" s="300"/>
    </row>
    <row r="26" spans="1:6" ht="12.75" customHeight="1">
      <c r="B26" s="15"/>
      <c r="C26" s="16"/>
      <c r="D26" s="311"/>
      <c r="E26" s="312"/>
      <c r="F26" s="313"/>
    </row>
    <row r="27" spans="1:6" ht="12.75" customHeight="1">
      <c r="A27" s="10"/>
      <c r="B27" s="15"/>
      <c r="C27" s="8" t="s">
        <v>74</v>
      </c>
      <c r="D27" s="309"/>
      <c r="E27" s="309"/>
      <c r="F27" s="310"/>
    </row>
    <row r="28" spans="1:6" ht="12.75" customHeight="1">
      <c r="A28" s="42"/>
      <c r="B28" s="15"/>
      <c r="C28" s="15"/>
      <c r="D28" s="299"/>
      <c r="E28" s="299"/>
      <c r="F28" s="300"/>
    </row>
    <row r="29" spans="1:6" ht="12.75" customHeight="1">
      <c r="A29" s="42"/>
      <c r="B29" s="15"/>
      <c r="C29" s="15"/>
      <c r="D29" s="299"/>
      <c r="E29" s="299"/>
      <c r="F29" s="300"/>
    </row>
    <row r="30" spans="1:6" ht="12.75" customHeight="1">
      <c r="A30" s="42"/>
      <c r="B30" s="15"/>
      <c r="C30" s="12"/>
      <c r="D30" s="299"/>
      <c r="E30" s="299"/>
      <c r="F30" s="300"/>
    </row>
    <row r="31" spans="1:6" ht="12.75" customHeight="1">
      <c r="A31" s="42"/>
      <c r="B31" s="15"/>
      <c r="C31" s="13"/>
      <c r="D31" s="306"/>
      <c r="E31" s="307"/>
      <c r="F31" s="308"/>
    </row>
    <row r="32" spans="1:6" ht="12.75" customHeight="1">
      <c r="B32" s="15"/>
      <c r="C32" s="8" t="s">
        <v>72</v>
      </c>
      <c r="D32" s="299"/>
      <c r="E32" s="301"/>
      <c r="F32" s="302"/>
    </row>
    <row r="33" spans="1:6" ht="12.75" customHeight="1">
      <c r="A33" s="42"/>
      <c r="B33" s="15"/>
      <c r="C33" s="12"/>
      <c r="D33" s="299"/>
      <c r="E33" s="299"/>
      <c r="F33" s="300"/>
    </row>
    <row r="34" spans="1:6" ht="12.75" customHeight="1">
      <c r="A34" s="42"/>
      <c r="B34" s="15"/>
      <c r="C34" s="12"/>
      <c r="D34" s="299"/>
      <c r="E34" s="299"/>
      <c r="F34" s="300"/>
    </row>
    <row r="35" spans="1:6" ht="12.75" customHeight="1">
      <c r="A35" s="10" t="s">
        <v>114</v>
      </c>
      <c r="B35" s="15"/>
      <c r="C35" s="14"/>
      <c r="D35" s="312"/>
      <c r="E35" s="312"/>
      <c r="F35" s="313"/>
    </row>
    <row r="36" spans="1:6" ht="12.75" customHeight="1">
      <c r="A36" s="11" t="s">
        <v>115</v>
      </c>
      <c r="B36" s="14"/>
      <c r="C36" s="14" t="s">
        <v>3</v>
      </c>
      <c r="D36" s="315"/>
      <c r="E36" s="315"/>
      <c r="F36" s="316"/>
    </row>
    <row r="37" spans="1:6" ht="12.75" customHeight="1">
      <c r="A37" s="75"/>
      <c r="B37" s="72"/>
      <c r="C37" s="72"/>
      <c r="D37" s="71"/>
      <c r="E37" s="71"/>
      <c r="F37" s="76"/>
    </row>
    <row r="38" spans="1:6" ht="12.75" customHeight="1">
      <c r="A38" s="10"/>
      <c r="B38" s="19"/>
      <c r="C38" s="19"/>
      <c r="D38" s="73"/>
      <c r="E38" s="73"/>
      <c r="F38" s="77"/>
    </row>
    <row r="39" spans="1:6" ht="12.75" customHeight="1">
      <c r="A39" s="10"/>
      <c r="B39" s="19"/>
      <c r="C39" s="19"/>
      <c r="D39" s="73"/>
      <c r="E39" s="73"/>
      <c r="F39" s="77"/>
    </row>
    <row r="40" spans="1:6" ht="12.75" customHeight="1">
      <c r="A40" s="10"/>
      <c r="B40" s="19"/>
      <c r="C40" s="19"/>
      <c r="D40" s="73"/>
      <c r="E40" s="73"/>
      <c r="F40" s="77"/>
    </row>
    <row r="41" spans="1:6" ht="12.75" customHeight="1">
      <c r="A41" s="10"/>
      <c r="B41" s="19"/>
      <c r="C41" s="19"/>
      <c r="D41" s="73"/>
      <c r="E41" s="73"/>
      <c r="F41" s="77"/>
    </row>
    <row r="42" spans="1:6" ht="12.75" customHeight="1">
      <c r="A42" s="10"/>
      <c r="B42" s="19"/>
      <c r="C42" s="19"/>
      <c r="D42" s="73"/>
      <c r="E42" s="73"/>
      <c r="F42" s="77"/>
    </row>
    <row r="43" spans="1:6" ht="12.75" customHeight="1">
      <c r="A43" s="10"/>
      <c r="B43" s="19"/>
      <c r="C43" s="19"/>
      <c r="D43" s="73"/>
      <c r="E43" s="73"/>
      <c r="F43" s="77"/>
    </row>
    <row r="44" spans="1:6" ht="12.75" customHeight="1">
      <c r="A44" s="10"/>
      <c r="B44" s="19"/>
      <c r="C44" s="19"/>
      <c r="D44" s="73"/>
      <c r="E44" s="73"/>
      <c r="F44" s="77"/>
    </row>
    <row r="45" spans="1:6" ht="12.75" customHeight="1">
      <c r="A45" s="10"/>
      <c r="B45" s="19"/>
      <c r="C45" s="19"/>
      <c r="D45" s="73"/>
      <c r="E45" s="73"/>
      <c r="F45" s="77"/>
    </row>
    <row r="46" spans="1:6" ht="12.75" customHeight="1">
      <c r="A46" s="10"/>
      <c r="B46" s="19"/>
      <c r="C46" s="19"/>
      <c r="D46" s="73"/>
      <c r="E46" s="73"/>
      <c r="F46" s="77"/>
    </row>
    <row r="47" spans="1:6" ht="12.75" customHeight="1">
      <c r="A47" s="10"/>
      <c r="B47" s="19"/>
      <c r="C47" s="19"/>
      <c r="D47" s="73"/>
      <c r="E47" s="73"/>
      <c r="F47" s="77"/>
    </row>
    <row r="48" spans="1:6" ht="12.75" customHeight="1">
      <c r="A48" s="10"/>
      <c r="B48" s="19"/>
      <c r="C48" s="19"/>
      <c r="D48" s="73"/>
      <c r="E48" s="73"/>
      <c r="F48" s="77"/>
    </row>
    <row r="49" spans="1:6" ht="12.75" customHeight="1">
      <c r="A49" s="10"/>
      <c r="B49" s="19"/>
      <c r="C49" s="19"/>
      <c r="D49" s="73"/>
      <c r="E49" s="73"/>
      <c r="F49" s="77"/>
    </row>
    <row r="50" spans="1:6" ht="12.75" customHeight="1">
      <c r="A50" s="10"/>
      <c r="B50" s="19"/>
      <c r="C50" s="19"/>
      <c r="D50" s="73"/>
      <c r="E50" s="73"/>
      <c r="F50" s="77"/>
    </row>
    <row r="51" spans="1:6" ht="12.75" customHeight="1">
      <c r="A51" s="10"/>
      <c r="B51" s="19"/>
      <c r="C51" s="19"/>
      <c r="D51" s="73"/>
      <c r="E51" s="73"/>
      <c r="F51" s="77"/>
    </row>
    <row r="52" spans="1:6" ht="12.75" customHeight="1">
      <c r="A52" s="10"/>
      <c r="B52" s="19"/>
      <c r="C52" s="19"/>
      <c r="D52" s="73"/>
      <c r="E52" s="73"/>
      <c r="F52" s="77"/>
    </row>
    <row r="53" spans="1:6" ht="12.75" customHeight="1">
      <c r="A53" s="10"/>
      <c r="B53" s="19"/>
      <c r="C53" s="19"/>
      <c r="D53" s="73"/>
      <c r="E53" s="73"/>
      <c r="F53" s="77"/>
    </row>
    <row r="54" spans="1:6" ht="12.75" customHeight="1">
      <c r="A54" s="10"/>
      <c r="B54" s="19"/>
      <c r="C54" s="19"/>
      <c r="D54" s="73"/>
      <c r="E54" s="73"/>
      <c r="F54" s="77"/>
    </row>
    <row r="55" spans="1:6" ht="12.75" customHeight="1">
      <c r="A55" s="11"/>
      <c r="B55" s="78"/>
      <c r="C55" s="78"/>
      <c r="D55" s="79"/>
      <c r="E55" s="79"/>
      <c r="F55" s="80"/>
    </row>
    <row r="56" spans="1:6" ht="19.5" customHeight="1">
      <c r="A56" s="314" t="s">
        <v>77</v>
      </c>
      <c r="B56" s="239"/>
      <c r="C56" s="239"/>
      <c r="D56" s="239"/>
      <c r="E56" s="239"/>
      <c r="F56" s="239"/>
    </row>
  </sheetData>
  <mergeCells count="30">
    <mergeCell ref="A56:F56"/>
    <mergeCell ref="D36:F36"/>
    <mergeCell ref="D35:F35"/>
    <mergeCell ref="D33:F33"/>
    <mergeCell ref="D32:F32"/>
    <mergeCell ref="D34:F34"/>
    <mergeCell ref="D31:F31"/>
    <mergeCell ref="D18:F18"/>
    <mergeCell ref="D30:F30"/>
    <mergeCell ref="D25:F25"/>
    <mergeCell ref="D27:F27"/>
    <mergeCell ref="D21:F21"/>
    <mergeCell ref="D24:F24"/>
    <mergeCell ref="D26:F26"/>
    <mergeCell ref="D23:F23"/>
    <mergeCell ref="D29:F29"/>
    <mergeCell ref="D28:F28"/>
    <mergeCell ref="A1:F1"/>
    <mergeCell ref="D10:F10"/>
    <mergeCell ref="D11:F11"/>
    <mergeCell ref="D12:F12"/>
    <mergeCell ref="D22:F22"/>
    <mergeCell ref="D15:F15"/>
    <mergeCell ref="D19:F19"/>
    <mergeCell ref="D20:F20"/>
    <mergeCell ref="A9:F9"/>
    <mergeCell ref="D13:F13"/>
    <mergeCell ref="D16:F16"/>
    <mergeCell ref="D17:F17"/>
    <mergeCell ref="D14:F14"/>
  </mergeCells>
  <phoneticPr fontId="0" type="noConversion"/>
  <printOptions horizontalCentered="1"/>
  <pageMargins left="0.35433070866141736" right="0.35433070866141736" top="0.39370078740157483" bottom="0.39370078740157483" header="0.51181102362204722" footer="0.11811023622047245"/>
  <pageSetup paperSize="9" scale="51" orientation="portrait" horizontalDpi="4294967293" verticalDpi="4294967293" r:id="rId1"/>
  <headerFooter alignWithMargins="0">
    <oddFooter>&amp;C&amp;P&amp;D&amp;F&amp;A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AC57E9D5-CEBE-4538-BD26-B761E8001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251FE1-5B9D-4B4F-B997-CCB5EF9B7A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B8FE66-3618-4ADD-90F0-BC8E9EE1A101}">
  <ds:schemaRefs>
    <ds:schemaRef ds:uri="aaa4c0c5-b368-4f73-a2c1-ac692bdf66aa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52482155-1d0a-4f38-a803-9451a4e5149b"/>
    <ds:schemaRef ds:uri="http://schemas.microsoft.com/office/2006/metadata/properties"/>
    <ds:schemaRef ds:uri="http://purl.org/dc/terms/"/>
    <ds:schemaRef ds:uri="4bf10b48-52f7-4ad4-b1e1-de514cec68e0"/>
    <ds:schemaRef ds:uri="cc099e4b-e381-4360-bcff-5e1f51ab48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STYLE INFORMATION</vt:lpstr>
      <vt:lpstr>COLOURS &amp; TRIMS - SNW &amp; ECLPSE</vt:lpstr>
      <vt:lpstr>COLOURS &amp; TRIMS - FOREST</vt:lpstr>
      <vt:lpstr>EMBROIDERY ARTWORK</vt:lpstr>
      <vt:lpstr>LABEL &amp; SWING TAGS</vt:lpstr>
      <vt:lpstr>SAMPLE MEASUREMENTS</vt:lpstr>
      <vt:lpstr>GRADED MEASUREMENT</vt:lpstr>
      <vt:lpstr>COMMENTS</vt:lpstr>
      <vt:lpstr>'COLOURS &amp; TRIMS - FOREST'!Print_Area</vt:lpstr>
      <vt:lpstr>'COLOURS &amp; TRIMS - SNW &amp; ECLPSE'!Print_Area</vt:lpstr>
      <vt:lpstr>COMMENTS!Print_Area</vt:lpstr>
      <vt:lpstr>'GRADED MEASUREMENT'!Print_Area</vt:lpstr>
      <vt:lpstr>'LABEL &amp; SWING TAGS'!Print_Area</vt:lpstr>
      <vt:lpstr>'SAMPLE MEASUREMENTS'!Print_Area</vt:lpstr>
      <vt:lpstr>'STYLE INFORMATION'!Print_Area</vt:lpstr>
    </vt:vector>
  </TitlesOfParts>
  <Company>Rodd &amp; Gunn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Prikryl</dc:creator>
  <cp:lastModifiedBy>Thuy Nguyen Thi Thu</cp:lastModifiedBy>
  <cp:lastPrinted>2025-06-03T04:12:43Z</cp:lastPrinted>
  <dcterms:created xsi:type="dcterms:W3CDTF">2004-05-18T01:54:36Z</dcterms:created>
  <dcterms:modified xsi:type="dcterms:W3CDTF">2025-06-03T04:12:56Z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