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unavailablevn.sharepoint.com/sites/COMMERCIAL/Shared Documents/General/2-CUSTOMER-FOLDER/PALACE/BLOCK/"/>
    </mc:Choice>
  </mc:AlternateContent>
  <xr:revisionPtr revIDLastSave="1" documentId="8_{B4119E57-3424-4B1E-BAF9-CAACD702536E}" xr6:coauthVersionLast="47" xr6:coauthVersionMax="47" xr10:uidLastSave="{F2579429-8022-4D64-BE8C-6177C13EBAD4}"/>
  <bookViews>
    <workbookView xWindow="-108" yWindow="-108" windowWidth="23256" windowHeight="12456" tabRatio="895" xr2:uid="{00000000-000D-0000-FFFF-FFFF00000000}"/>
  </bookViews>
  <sheets>
    <sheet name="UA updated 3-1-2024" sheetId="18" r:id="rId1"/>
    <sheet name="GRADING FOR PROTO " sheetId="16" state="hidden" r:id="rId2"/>
    <sheet name="SAMPLE MEASURES (2)" sheetId="17" state="hidden" r:id="rId3"/>
    <sheet name="MC" sheetId="9" state="hidden" r:id="rId4"/>
    <sheet name="3. ĐỊNH VỊ HÌNH IN.THÊU" sheetId="7" state="hidden" r:id="rId5"/>
    <sheet name="4. THÔNG SỐ SẢN XUẤT" sheetId="8"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__SCM40">'[1]Raw material movement'!#REF!</definedName>
    <definedName name="___SCM40">'[2]Raw material movement'!#REF!</definedName>
    <definedName name="__SCM40">'[3]Raw material movement'!#REF!</definedName>
    <definedName name="_2DATA_DATA2_L">'[4]#REF'!#REF!</definedName>
    <definedName name="_DATA_DATA2_L">'[5]#REF'!#REF!</definedName>
    <definedName name="_Fill" localSheetId="3" hidden="1">#REF!</definedName>
    <definedName name="_Fill" hidden="1">#REF!</definedName>
    <definedName name="_SCM40">'[2]Raw material movement'!#REF!</definedName>
    <definedName name="AB">#REF!</definedName>
    <definedName name="CODE">[6]CODE!$A$6:$B$156</definedName>
    <definedName name="dsdf">'[1]Raw material movement'!#REF!</definedName>
    <definedName name="IB">#REF!</definedName>
    <definedName name="MAHANG">#REF!</definedName>
    <definedName name="MAVT">[7]Code!$A$7:$A$73</definedName>
    <definedName name="NAVY" hidden="1">#REF!</definedName>
    <definedName name="_xlnm.Print_Area" localSheetId="1">'GRADING FOR PROTO '!$A$1:$J$45</definedName>
    <definedName name="_xlnm.Print_Area" localSheetId="3">MC!$A$1:$S$36</definedName>
    <definedName name="_xlnm.Print_Area" localSheetId="2">'SAMPLE MEASURES (2)'!$A$1:$L$45</definedName>
    <definedName name="_xlnm.Print_Area" localSheetId="0">'UA updated 3-1-2024'!$A$1:$J$43</definedName>
    <definedName name="Print_erea">#REF!</definedName>
    <definedName name="_xlnm.Print_Titles" localSheetId="2">'SAMPLE MEASURES (2)'!$1:$6</definedName>
    <definedName name="SESEAM" hidden="1">#REF!</definedName>
    <definedName name="WAFOR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8" l="1"/>
  <c r="I31" i="18" s="1"/>
  <c r="F31" i="18"/>
  <c r="E31" i="18" s="1"/>
  <c r="H30" i="18"/>
  <c r="I30" i="18" s="1"/>
  <c r="F30" i="18"/>
  <c r="E30" i="18" s="1"/>
  <c r="I29" i="18"/>
  <c r="H29" i="18"/>
  <c r="F29" i="18"/>
  <c r="E29" i="18" s="1"/>
  <c r="H28" i="18"/>
  <c r="I28" i="18" s="1"/>
  <c r="F28" i="18"/>
  <c r="E28" i="18" s="1"/>
  <c r="H27" i="18"/>
  <c r="I27" i="18" s="1"/>
  <c r="F27" i="18"/>
  <c r="E27" i="18"/>
  <c r="H26" i="18"/>
  <c r="I26" i="18" s="1"/>
  <c r="F26" i="18"/>
  <c r="E26" i="18"/>
  <c r="H25" i="18"/>
  <c r="I25" i="18" s="1"/>
  <c r="F25" i="18"/>
  <c r="E25" i="18" s="1"/>
  <c r="H24" i="18"/>
  <c r="I24" i="18" s="1"/>
  <c r="F24" i="18"/>
  <c r="E24" i="18" s="1"/>
  <c r="I23" i="18"/>
  <c r="H23" i="18"/>
  <c r="F23" i="18"/>
  <c r="E23" i="18" s="1"/>
  <c r="H22" i="18"/>
  <c r="I22" i="18" s="1"/>
  <c r="F22" i="18"/>
  <c r="E22" i="18" s="1"/>
  <c r="H21" i="18"/>
  <c r="I21" i="18" s="1"/>
  <c r="F21" i="18"/>
  <c r="E21" i="18"/>
  <c r="H20" i="18"/>
  <c r="I20" i="18" s="1"/>
  <c r="F20" i="18"/>
  <c r="E20" i="18"/>
  <c r="H19" i="18"/>
  <c r="I19" i="18" s="1"/>
  <c r="F19" i="18"/>
  <c r="E19" i="18" s="1"/>
  <c r="H18" i="18"/>
  <c r="I18" i="18" s="1"/>
  <c r="F18" i="18"/>
  <c r="E18" i="18" s="1"/>
  <c r="H17" i="18"/>
  <c r="I17" i="18" s="1"/>
  <c r="F17" i="18"/>
  <c r="E17" i="18" s="1"/>
  <c r="H16" i="18"/>
  <c r="I16" i="18" s="1"/>
  <c r="F16" i="18"/>
  <c r="E16" i="18" s="1"/>
  <c r="H15" i="18"/>
  <c r="I15" i="18" s="1"/>
  <c r="F15" i="18"/>
  <c r="E15" i="18" s="1"/>
  <c r="H14" i="18"/>
  <c r="I14" i="18" s="1"/>
  <c r="F14" i="18"/>
  <c r="E14" i="18" s="1"/>
  <c r="H13" i="18"/>
  <c r="I13" i="18" s="1"/>
  <c r="F13" i="18"/>
  <c r="E13" i="18"/>
  <c r="H12" i="18"/>
  <c r="I12" i="18" s="1"/>
  <c r="F12" i="18"/>
  <c r="E12" i="18" s="1"/>
  <c r="H11" i="18"/>
  <c r="I11" i="18" s="1"/>
  <c r="F11" i="18"/>
  <c r="E11" i="18" s="1"/>
  <c r="H10" i="18"/>
  <c r="I10" i="18" s="1"/>
  <c r="F10" i="18"/>
  <c r="E10" i="18"/>
  <c r="I9" i="18"/>
  <c r="H9" i="18"/>
  <c r="F9" i="18"/>
  <c r="E9" i="18" s="1"/>
  <c r="H8" i="18"/>
  <c r="I8" i="18" s="1"/>
  <c r="F8" i="18"/>
  <c r="E8" i="18" s="1"/>
  <c r="H7" i="18"/>
  <c r="I7" i="18" s="1"/>
  <c r="F7" i="18"/>
  <c r="E7" i="18" s="1"/>
  <c r="I4" i="18"/>
  <c r="G4" i="18"/>
  <c r="E4" i="18"/>
  <c r="C4" i="18"/>
  <c r="B4" i="18"/>
  <c r="A4" i="18"/>
  <c r="I3" i="18"/>
  <c r="G3" i="18"/>
  <c r="E3" i="18"/>
  <c r="C3" i="18"/>
  <c r="B3" i="18"/>
  <c r="A3" i="18"/>
  <c r="I2" i="18"/>
  <c r="G2" i="18"/>
  <c r="E2" i="18"/>
  <c r="C2" i="18"/>
  <c r="B2" i="18"/>
  <c r="A2" i="18"/>
  <c r="I1" i="18"/>
  <c r="G1" i="18"/>
  <c r="E1" i="18"/>
  <c r="C1" i="18"/>
  <c r="B1" i="18"/>
  <c r="A1" i="18"/>
  <c r="H8" i="17"/>
  <c r="H9" i="17"/>
  <c r="H10" i="17"/>
  <c r="H11" i="17"/>
  <c r="H12" i="17"/>
  <c r="H13" i="17"/>
  <c r="H14" i="17"/>
  <c r="H15" i="17"/>
  <c r="H16" i="17"/>
  <c r="H17" i="17"/>
  <c r="H21" i="17"/>
  <c r="H22" i="17"/>
  <c r="H23" i="17"/>
  <c r="H24" i="17"/>
  <c r="H25" i="17"/>
  <c r="H26" i="17"/>
  <c r="H27" i="17"/>
  <c r="H29" i="17"/>
  <c r="H7" i="17"/>
  <c r="B33" i="17"/>
  <c r="A33" i="17"/>
  <c r="B32" i="17"/>
  <c r="A32" i="17"/>
  <c r="B31" i="17"/>
  <c r="A31" i="17"/>
  <c r="B30" i="17"/>
  <c r="A30" i="17"/>
  <c r="B29" i="17"/>
  <c r="A29" i="17"/>
  <c r="A28" i="17"/>
  <c r="B27" i="17"/>
  <c r="A27" i="17"/>
  <c r="B26" i="17"/>
  <c r="A26" i="17"/>
  <c r="B25" i="17"/>
  <c r="A25" i="17"/>
  <c r="B24" i="17"/>
  <c r="A24" i="17"/>
  <c r="B23" i="17"/>
  <c r="A23" i="17"/>
  <c r="B22" i="17"/>
  <c r="A22" i="17"/>
  <c r="B21" i="17"/>
  <c r="A21" i="17"/>
  <c r="B17" i="17"/>
  <c r="A17" i="17"/>
  <c r="B16" i="17"/>
  <c r="A16" i="17"/>
  <c r="B15" i="17"/>
  <c r="A15" i="17"/>
  <c r="B14" i="17"/>
  <c r="A14" i="17"/>
  <c r="B13" i="17"/>
  <c r="A13" i="17"/>
  <c r="B12" i="17"/>
  <c r="A12" i="17"/>
  <c r="B11" i="17"/>
  <c r="A11" i="17"/>
  <c r="B10" i="17"/>
  <c r="A10" i="17"/>
  <c r="B9" i="17"/>
  <c r="A9" i="17"/>
  <c r="B8" i="17"/>
  <c r="A8" i="17"/>
  <c r="B7" i="17"/>
  <c r="A7" i="17"/>
  <c r="L4" i="17"/>
  <c r="J4" i="17"/>
  <c r="H4" i="17"/>
  <c r="F4" i="17"/>
  <c r="D4" i="17"/>
  <c r="A4" i="17"/>
  <c r="L3" i="17"/>
  <c r="J3" i="17"/>
  <c r="H3" i="17"/>
  <c r="F3" i="17"/>
  <c r="D3" i="17"/>
  <c r="B3" i="17"/>
  <c r="A3" i="17"/>
  <c r="L2" i="17"/>
  <c r="J2" i="17"/>
  <c r="H2" i="17"/>
  <c r="F2" i="17"/>
  <c r="D2" i="17"/>
  <c r="B2" i="17"/>
  <c r="A2" i="17"/>
  <c r="L1" i="17"/>
  <c r="J1" i="17"/>
  <c r="H1" i="17"/>
  <c r="F1" i="17"/>
  <c r="D1" i="17"/>
  <c r="A1" i="17"/>
  <c r="H33" i="16"/>
  <c r="I33" i="16" s="1"/>
  <c r="F33" i="16"/>
  <c r="E33" i="16"/>
  <c r="I32" i="16"/>
  <c r="H32" i="16"/>
  <c r="F32" i="16"/>
  <c r="E32" i="16" s="1"/>
  <c r="H31" i="16"/>
  <c r="I31" i="16" s="1"/>
  <c r="F31" i="16"/>
  <c r="E31" i="16"/>
  <c r="I30" i="16"/>
  <c r="H30" i="16"/>
  <c r="F30" i="16"/>
  <c r="E30" i="16" s="1"/>
  <c r="H29" i="16"/>
  <c r="I29" i="16" s="1"/>
  <c r="F29" i="16"/>
  <c r="E29" i="16"/>
  <c r="I28" i="16"/>
  <c r="H28" i="16"/>
  <c r="F28" i="16"/>
  <c r="E28" i="16" s="1"/>
  <c r="H27" i="16"/>
  <c r="I27" i="16" s="1"/>
  <c r="F27" i="16"/>
  <c r="E27" i="16"/>
  <c r="I26" i="16"/>
  <c r="H26" i="16"/>
  <c r="F26" i="16"/>
  <c r="E26" i="16" s="1"/>
  <c r="H25" i="16"/>
  <c r="I25" i="16" s="1"/>
  <c r="F25" i="16"/>
  <c r="E25" i="16"/>
  <c r="I24" i="16"/>
  <c r="H24" i="16"/>
  <c r="F24" i="16"/>
  <c r="E24" i="16" s="1"/>
  <c r="H23" i="16"/>
  <c r="I23" i="16" s="1"/>
  <c r="F23" i="16"/>
  <c r="E23" i="16"/>
  <c r="I22" i="16"/>
  <c r="H22" i="16"/>
  <c r="F22" i="16"/>
  <c r="E22" i="16" s="1"/>
  <c r="H21" i="16"/>
  <c r="I21" i="16" s="1"/>
  <c r="F21" i="16"/>
  <c r="E21" i="16"/>
  <c r="I20" i="16"/>
  <c r="H20" i="16"/>
  <c r="F20" i="16"/>
  <c r="E20" i="16" s="1"/>
  <c r="H19" i="16"/>
  <c r="I19" i="16" s="1"/>
  <c r="F19" i="16"/>
  <c r="E19" i="16" s="1"/>
  <c r="I18" i="16"/>
  <c r="H18" i="16"/>
  <c r="F18" i="16"/>
  <c r="E18" i="16"/>
  <c r="H17" i="16"/>
  <c r="I17" i="16" s="1"/>
  <c r="F17" i="16"/>
  <c r="E17" i="16" s="1"/>
  <c r="I16" i="16"/>
  <c r="H16" i="16"/>
  <c r="F16" i="16"/>
  <c r="E16" i="16"/>
  <c r="H15" i="16"/>
  <c r="I15" i="16" s="1"/>
  <c r="F15" i="16"/>
  <c r="E15" i="16" s="1"/>
  <c r="I14" i="16"/>
  <c r="H14" i="16"/>
  <c r="F14" i="16"/>
  <c r="E14" i="16"/>
  <c r="H13" i="16"/>
  <c r="I13" i="16" s="1"/>
  <c r="F13" i="16"/>
  <c r="E13" i="16" s="1"/>
  <c r="I12" i="16"/>
  <c r="H12" i="16"/>
  <c r="F12" i="16"/>
  <c r="E12" i="16"/>
  <c r="H11" i="16"/>
  <c r="I11" i="16" s="1"/>
  <c r="F11" i="16"/>
  <c r="E11" i="16" s="1"/>
  <c r="I10" i="16"/>
  <c r="H10" i="16"/>
  <c r="F10" i="16"/>
  <c r="E10" i="16"/>
  <c r="H9" i="16"/>
  <c r="I9" i="16" s="1"/>
  <c r="F9" i="16"/>
  <c r="E9" i="16" s="1"/>
  <c r="I8" i="16"/>
  <c r="H8" i="16"/>
  <c r="F8" i="16"/>
  <c r="E8" i="16"/>
  <c r="H7" i="16"/>
  <c r="I7" i="16" s="1"/>
  <c r="F7" i="16"/>
  <c r="E7" i="16" s="1"/>
  <c r="I4" i="16"/>
  <c r="G4" i="16"/>
  <c r="E4" i="16"/>
  <c r="C4" i="16"/>
  <c r="B4" i="16"/>
  <c r="A4" i="16"/>
  <c r="I3" i="16"/>
  <c r="G3" i="16"/>
  <c r="E3" i="16"/>
  <c r="C3" i="16"/>
  <c r="B3" i="16"/>
  <c r="A3" i="16"/>
  <c r="I2" i="16"/>
  <c r="G2" i="16"/>
  <c r="E2" i="16"/>
  <c r="C2" i="16"/>
  <c r="B2" i="16"/>
  <c r="A2" i="16"/>
  <c r="I1" i="16"/>
  <c r="G1" i="16"/>
  <c r="E1" i="16"/>
  <c r="C1" i="16"/>
  <c r="B1" i="16"/>
  <c r="A1" i="16"/>
  <c r="L25" i="9" l="1"/>
  <c r="N25" i="9" s="1"/>
  <c r="P25" i="9" s="1"/>
  <c r="H25" i="9"/>
  <c r="F25" i="9" s="1"/>
  <c r="D25" i="9" s="1"/>
  <c r="L24" i="9"/>
  <c r="N24" i="9" s="1"/>
  <c r="P24" i="9" s="1"/>
  <c r="H24" i="9"/>
  <c r="F24" i="9" s="1"/>
  <c r="D24" i="9" s="1"/>
  <c r="L23" i="9"/>
  <c r="N23" i="9" s="1"/>
  <c r="P23" i="9" s="1"/>
  <c r="H23" i="9"/>
  <c r="F23" i="9" s="1"/>
  <c r="D23" i="9" s="1"/>
  <c r="L22" i="9"/>
  <c r="N22" i="9" s="1"/>
  <c r="P22" i="9" s="1"/>
  <c r="H22" i="9"/>
  <c r="F22" i="9" s="1"/>
  <c r="D22" i="9" s="1"/>
  <c r="L21" i="9"/>
  <c r="N21" i="9" s="1"/>
  <c r="P21" i="9" s="1"/>
  <c r="H21" i="9"/>
  <c r="F21" i="9" s="1"/>
  <c r="D21" i="9" s="1"/>
  <c r="L20" i="9"/>
  <c r="N20" i="9" s="1"/>
  <c r="P20" i="9" s="1"/>
  <c r="H20" i="9"/>
  <c r="F20" i="9" s="1"/>
  <c r="D20" i="9" s="1"/>
  <c r="L19" i="9"/>
  <c r="N19" i="9" s="1"/>
  <c r="P19" i="9" s="1"/>
  <c r="H19" i="9"/>
  <c r="F19" i="9" s="1"/>
  <c r="D19" i="9" s="1"/>
  <c r="L18" i="9"/>
  <c r="N18" i="9" s="1"/>
  <c r="P18" i="9" s="1"/>
  <c r="H18" i="9"/>
  <c r="F18" i="9" s="1"/>
  <c r="D18" i="9" s="1"/>
  <c r="L17" i="9"/>
  <c r="N17" i="9" s="1"/>
  <c r="P17" i="9" s="1"/>
  <c r="H17" i="9"/>
  <c r="F17" i="9" s="1"/>
  <c r="D17" i="9" s="1"/>
  <c r="L16" i="9"/>
  <c r="N16" i="9" s="1"/>
  <c r="P16" i="9" s="1"/>
  <c r="H16" i="9"/>
  <c r="F16" i="9" s="1"/>
  <c r="D16" i="9" s="1"/>
  <c r="L15" i="9"/>
  <c r="N15" i="9" s="1"/>
  <c r="P15" i="9" s="1"/>
  <c r="H15" i="9"/>
  <c r="F15" i="9" s="1"/>
  <c r="D15" i="9" s="1"/>
  <c r="L14" i="9"/>
  <c r="N14" i="9" s="1"/>
  <c r="P14" i="9" s="1"/>
  <c r="H14" i="9"/>
  <c r="F14" i="9" s="1"/>
  <c r="D14" i="9" s="1"/>
  <c r="L13" i="9"/>
  <c r="N13" i="9" s="1"/>
  <c r="P13" i="9" s="1"/>
  <c r="H13" i="9"/>
  <c r="F13" i="9" s="1"/>
  <c r="D13" i="9" s="1"/>
  <c r="L12" i="9"/>
  <c r="N12" i="9" s="1"/>
  <c r="P12" i="9" s="1"/>
  <c r="H12" i="9"/>
  <c r="F12" i="9" s="1"/>
  <c r="D12" i="9" s="1"/>
  <c r="L11" i="9"/>
  <c r="N11" i="9" s="1"/>
  <c r="P11" i="9" s="1"/>
  <c r="H11" i="9"/>
  <c r="F11" i="9"/>
  <c r="D11" i="9"/>
  <c r="L10" i="9"/>
  <c r="N10" i="9" s="1"/>
  <c r="P10" i="9" s="1"/>
  <c r="H10" i="9"/>
  <c r="F10" i="9" s="1"/>
  <c r="D10" i="9" s="1"/>
  <c r="L9" i="9"/>
  <c r="N9" i="9" s="1"/>
  <c r="P9" i="9" s="1"/>
  <c r="H9" i="9"/>
  <c r="F9" i="9" s="1"/>
  <c r="D9" i="9" s="1"/>
  <c r="L8" i="9"/>
  <c r="N8" i="9" s="1"/>
  <c r="P8" i="9" s="1"/>
  <c r="H8" i="9"/>
  <c r="F8" i="9" s="1"/>
  <c r="D8" i="9" s="1"/>
  <c r="L7" i="9"/>
  <c r="N7" i="9" s="1"/>
  <c r="P7" i="9" s="1"/>
  <c r="H7" i="9"/>
  <c r="F7" i="9" s="1"/>
  <c r="D7" i="9" s="1"/>
  <c r="H20" i="17" l="1"/>
  <c r="B20" i="17"/>
  <c r="A18" i="18"/>
  <c r="B18" i="18"/>
  <c r="A20" i="16"/>
  <c r="A20" i="17"/>
  <c r="H18" i="17"/>
  <c r="B20" i="16"/>
  <c r="H19" i="17"/>
</calcChain>
</file>

<file path=xl/sharedStrings.xml><?xml version="1.0" encoding="utf-8"?>
<sst xmlns="http://schemas.openxmlformats.org/spreadsheetml/2006/main" count="317" uniqueCount="178">
  <si>
    <t>M</t>
  </si>
  <si>
    <t>5THEWAY</t>
  </si>
  <si>
    <t>L</t>
  </si>
  <si>
    <t>XL</t>
  </si>
  <si>
    <t>XXL</t>
  </si>
  <si>
    <t>S</t>
  </si>
  <si>
    <t>XS</t>
  </si>
  <si>
    <t>CUSTOMER :</t>
  </si>
  <si>
    <t>VER.12/2019</t>
  </si>
  <si>
    <t>STYLE :</t>
  </si>
  <si>
    <t>SS NEW TEE</t>
  </si>
  <si>
    <t>Ngày cập nhật: 26/12/2019</t>
  </si>
  <si>
    <t>No.</t>
  </si>
  <si>
    <t>Measurement position</t>
  </si>
  <si>
    <t>Thông số</t>
  </si>
  <si>
    <t>TOLERANCE</t>
  </si>
  <si>
    <t>FRONT BODY LENGTH fm HSP/FRT</t>
  </si>
  <si>
    <t>DÀI THÂN TRƯỚC TỪ ĐỈNH VAI</t>
  </si>
  <si>
    <t>[+/-]  1 cm</t>
  </si>
  <si>
    <t>BACK BODY LENGTH (Center)</t>
  </si>
  <si>
    <t>DÀI GIỮA THÂN SAU</t>
  </si>
  <si>
    <t>1/2 CHEST 2CMS BLW ARMPIT</t>
  </si>
  <si>
    <t>1/2 NGỰC (DƯỚI NÁCH 2CM)</t>
  </si>
  <si>
    <t>1/2 BASE</t>
  </si>
  <si>
    <t>1/2 LAI</t>
  </si>
  <si>
    <t>ARMHOLE STRAIGHT</t>
  </si>
  <si>
    <t>NÁCH ĐO THẲNG</t>
  </si>
  <si>
    <t>[+/-]  0.5 cm</t>
  </si>
  <si>
    <t>NECK WIDTH (SEAM TO SEAM)</t>
  </si>
  <si>
    <t>RỘNG CỔ (TỪ ĐƯỜNG MAY ĐẾN ĐƯỜNG MAY)</t>
  </si>
  <si>
    <t>FRONT NECK DROP fm SNP to Seam</t>
  </si>
  <si>
    <t>HẠ CỔ TRƯỚC</t>
  </si>
  <si>
    <t>BACK NECK DROP fm SNP to Seam</t>
  </si>
  <si>
    <t>HẠ CỔ SAU</t>
  </si>
  <si>
    <t>SHOULDER LENGTH</t>
  </si>
  <si>
    <t>NGANG VAI</t>
  </si>
  <si>
    <t>SLEEVE LENGTH - SHORT</t>
  </si>
  <si>
    <t>DÀI TAY</t>
  </si>
  <si>
    <t xml:space="preserve">SLEEVE OPENING </t>
  </si>
  <si>
    <t>CỬA TAY</t>
  </si>
  <si>
    <t>CUFF HEIGHT/ SLEEVE HEM DEPTH</t>
  </si>
  <si>
    <t>TO BẢN LAI TAY</t>
  </si>
  <si>
    <t>BOTTOM HEM DEPTH/ WELT DEPTH</t>
  </si>
  <si>
    <t>TO BẢN LAI ÁO</t>
  </si>
  <si>
    <t>NECK TRIM DEPTH</t>
  </si>
  <si>
    <t>TO BẢN BO CỔ</t>
  </si>
  <si>
    <t>Season</t>
  </si>
  <si>
    <t>Date Created</t>
  </si>
  <si>
    <t>Proto Recieved</t>
  </si>
  <si>
    <t>Style Name</t>
  </si>
  <si>
    <t>I DON'T SKATE ON A SUNDAY</t>
  </si>
  <si>
    <t>Amended 1</t>
  </si>
  <si>
    <t>19.05.16</t>
  </si>
  <si>
    <t>2nd Proto</t>
  </si>
  <si>
    <t xml:space="preserve">CODE </t>
  </si>
  <si>
    <t>P18ATS41</t>
  </si>
  <si>
    <t>Amended 2</t>
  </si>
  <si>
    <t>20.10.16</t>
  </si>
  <si>
    <t>Sample Sealed</t>
  </si>
  <si>
    <t>Block</t>
  </si>
  <si>
    <t>NEW SPEC FOR SHORT SLEEVE TEE-SS17-20.10</t>
  </si>
  <si>
    <t>Amended 3</t>
  </si>
  <si>
    <t>Approved by</t>
  </si>
  <si>
    <t>NO.</t>
  </si>
  <si>
    <t>DESCRIPTION</t>
  </si>
  <si>
    <t>MÔ TẢ</t>
  </si>
  <si>
    <t>XXXL</t>
  </si>
  <si>
    <t>GRADING</t>
  </si>
  <si>
    <t>TOLERANCE +/-</t>
  </si>
  <si>
    <t>A</t>
  </si>
  <si>
    <t>LENGTH FROM SIDE NECK POINT TO HEM</t>
  </si>
  <si>
    <t xml:space="preserve">DÀI ÁO TỪ CẠNH CỔ ĐẾN LAI </t>
  </si>
  <si>
    <t>B</t>
  </si>
  <si>
    <t>1/2 CHEST AT ARMPIT (2CM BELOW UNDERARM POINT)</t>
  </si>
  <si>
    <t xml:space="preserve">1/2 NGỰC DƯỚI ĐIỂM NÁCH 2CM </t>
  </si>
  <si>
    <t>C</t>
  </si>
  <si>
    <t xml:space="preserve">1/2 BASE </t>
  </si>
  <si>
    <t>NGANG LAI</t>
  </si>
  <si>
    <t>D1</t>
  </si>
  <si>
    <t>OVERARM - SLEEVE LENGTH</t>
  </si>
  <si>
    <t xml:space="preserve">DÀI TAY CẠNH TRÊN </t>
  </si>
  <si>
    <t>D2</t>
  </si>
  <si>
    <t>UNDERARM</t>
  </si>
  <si>
    <t xml:space="preserve">DÀI TAY CẠNH DƯỚI </t>
  </si>
  <si>
    <t>E</t>
  </si>
  <si>
    <t>SHOULDER TO SHOULDER</t>
  </si>
  <si>
    <t xml:space="preserve">NGANG VAI </t>
  </si>
  <si>
    <t>F1</t>
  </si>
  <si>
    <t>X CHEST 18.5cms Down from SNP</t>
  </si>
  <si>
    <t>NGANG NGỰC TRƯỚC DƯỚI ĐỈNH VAI 18.5CM</t>
  </si>
  <si>
    <t>F2</t>
  </si>
  <si>
    <t>X BACK 18.5cms Down from SNP</t>
  </si>
  <si>
    <t xml:space="preserve">NGANG SAU DƯỚI ĐỈNH VAI 18.5CM </t>
  </si>
  <si>
    <t>G1</t>
  </si>
  <si>
    <t>BICEP (2CM BELOW UNDERARM POINT)</t>
  </si>
  <si>
    <t xml:space="preserve">BẮP TAY DƯỚI ĐIỂM NÁCH 2CM </t>
  </si>
  <si>
    <t>G2</t>
  </si>
  <si>
    <t>ARMHOLE (STRAIGHT)</t>
  </si>
  <si>
    <t xml:space="preserve">NÁCH ĐO THẲNG </t>
  </si>
  <si>
    <t>H</t>
  </si>
  <si>
    <t>SLEEVE HEM OPENING</t>
  </si>
  <si>
    <t xml:space="preserve">CỬA TAY </t>
  </si>
  <si>
    <t>CUFF HEIGHT</t>
  </si>
  <si>
    <t xml:space="preserve">TO BẢN LAI TAY </t>
  </si>
  <si>
    <t>BOTTOM HEM DEPTH</t>
  </si>
  <si>
    <t>N</t>
  </si>
  <si>
    <t xml:space="preserve">TO BẢN BO CỔ </t>
  </si>
  <si>
    <t>P</t>
  </si>
  <si>
    <t>NECK WIDTH</t>
  </si>
  <si>
    <t xml:space="preserve">RỘNG CỔ </t>
  </si>
  <si>
    <t>Q</t>
  </si>
  <si>
    <t xml:space="preserve">SIDE NECK LEVEL TO BACK NECK DROP </t>
  </si>
  <si>
    <t>R</t>
  </si>
  <si>
    <t>SIDE NECK LEVEL TO FRONT NECK DROP</t>
  </si>
  <si>
    <t xml:space="preserve">HẠ CỐ TRƯỚC </t>
  </si>
  <si>
    <t>SHOULDER SEAM AHEAD</t>
  </si>
  <si>
    <t xml:space="preserve">CHỒM VAI </t>
  </si>
  <si>
    <t>NS</t>
  </si>
  <si>
    <t>MINIMUM NECK STRETCH (TO ENSURE NECK OPENING STRETCHES OVER HEAD )</t>
  </si>
  <si>
    <t xml:space="preserve">ĐỘ DÃN CỔ TỐI THIỂU </t>
  </si>
  <si>
    <t>NOTES FROM SIZE SET FITS</t>
  </si>
  <si>
    <t>• 1cm added to A, body lengths - highlighted in yellow.</t>
  </si>
  <si>
    <t>• Drop position of shoulder point by 0.5cm for a slightly more slnted shoulder line.</t>
  </si>
  <si>
    <t xml:space="preserve">                                        </t>
  </si>
  <si>
    <t>• Length of neck rib to be reduced so that rib folded edge lays flat and is not rippled. (Rib width stays 2.5cm deep.  It is the length of rib circumference that needs to be reduced.</t>
  </si>
  <si>
    <t xml:space="preserve">• Remove shoulder seam tape and ensure shoulder to shoulder meas to spec(may have measured under spec due to shoulder tape.  </t>
  </si>
  <si>
    <t>• Add 0.5cm topsttitching to shoulder seam instead.</t>
  </si>
  <si>
    <t>• Remove twin needle stitching around armhole.</t>
  </si>
  <si>
    <t>• Bring all measurements back to spec.</t>
  </si>
  <si>
    <t xml:space="preserve">THÔNG SỐ THÀNH PHẨM </t>
  </si>
  <si>
    <t>Copyright 2016 © PALACE all rights reserved. PALACE is a trademark of [write here]. Copying strictly forbiden.</t>
  </si>
  <si>
    <t xml:space="preserve">THÂN TRƯỚC, CHÍNH GIỮA THÂN TRƯỚC NGƯỜI MẶC. CÁCH ĐƯỜNG TRA CỔ 10CM XUỐNG ĐỈNH HÌNH IN </t>
  </si>
  <si>
    <t>ELBOW  WIDTH- half way down underarm</t>
  </si>
  <si>
    <t>J1</t>
  </si>
  <si>
    <t>CUFF WIDTH STRETCHED FLAT - 2cm above rib</t>
  </si>
  <si>
    <t>J2</t>
  </si>
  <si>
    <t>CUFF WIDTH RELAXED</t>
  </si>
  <si>
    <t xml:space="preserve"> PALACE ES4 - LONG SLEEVE TEE GRADE -  updated 31.08.20 to UNV tee block and grade</t>
  </si>
  <si>
    <t>REF</t>
  </si>
  <si>
    <t>GRADE</t>
  </si>
  <si>
    <t>TOL +/-</t>
  </si>
  <si>
    <r>
      <t xml:space="preserve">X CHEST </t>
    </r>
    <r>
      <rPr>
        <sz val="8"/>
        <color rgb="FFFF0000"/>
        <rFont val="Arial"/>
        <family val="2"/>
      </rPr>
      <t>18.5cms</t>
    </r>
    <r>
      <rPr>
        <sz val="8"/>
        <rFont val="Arial"/>
        <family val="2"/>
      </rPr>
      <t xml:space="preserve"> Down from SNP</t>
    </r>
  </si>
  <si>
    <r>
      <t xml:space="preserve">X BACK </t>
    </r>
    <r>
      <rPr>
        <sz val="8"/>
        <color rgb="FFFF0000"/>
        <rFont val="Arial"/>
        <family val="2"/>
      </rPr>
      <t>18.5cms</t>
    </r>
    <r>
      <rPr>
        <sz val="8"/>
        <rFont val="Arial"/>
        <family val="2"/>
      </rPr>
      <t xml:space="preserve"> Down from SNP</t>
    </r>
  </si>
  <si>
    <t>OPTIONAL J2 MEASUREMENT BELOW</t>
  </si>
  <si>
    <t>SLEEVE HEM WIDTH FOR NON RIB CUFF STYLES</t>
  </si>
  <si>
    <t>LENGTH</t>
  </si>
  <si>
    <t>COMMENTS</t>
  </si>
  <si>
    <t>Copyright 2016 © PALACE all rights reserved. PALACE is a trademark of Palace Skateboards Limited. Copying strictly forbiden.</t>
  </si>
  <si>
    <t>WINTER 24</t>
  </si>
  <si>
    <t>ES4</t>
  </si>
  <si>
    <t>SPEC for SIZE L PROTO 1</t>
  </si>
  <si>
    <t xml:space="preserve">P1 MEASURES </t>
  </si>
  <si>
    <t xml:space="preserve">MMNTS FOR NEXT PROTO </t>
  </si>
  <si>
    <t>P2 MEASURES</t>
  </si>
  <si>
    <t>P3 MEASURES</t>
  </si>
  <si>
    <t xml:space="preserve">SIZE SET </t>
  </si>
  <si>
    <t xml:space="preserve">L </t>
  </si>
  <si>
    <t xml:space="preserve">XL </t>
  </si>
  <si>
    <t xml:space="preserve">MMNTS FOR BULK </t>
  </si>
  <si>
    <t>DÀI THÂN TỪ ĐỈNH VAI ĐẾN MÉP LAI</t>
  </si>
  <si>
    <t>NGANG NGỰC TẠI NÁCH</t>
  </si>
  <si>
    <t>NGANG NGỰC</t>
  </si>
  <si>
    <t>DÀI TAY NGOÀI</t>
  </si>
  <si>
    <t>DÀO TAY TRONG</t>
  </si>
  <si>
    <t>RỘNG NGỰC THÂN TRƯỚC  TỪ ĐỈNH
 VAI XUỐNG 18.5CM</t>
  </si>
  <si>
    <t>RỘNG NGỰC THÂN SAU TỪ ĐỈNH
 VAI XUỐNG 18.5CM</t>
  </si>
  <si>
    <t>RỘNG BẮP TAY DƯỚI
 NÁCH 2CM</t>
  </si>
  <si>
    <t>RỘNG KHỦY TAY ĐO TẠI ĐIỂM 
GIỮA SƯỜN TAY</t>
  </si>
  <si>
    <t>NGANG LAI MÉP DƯỚI</t>
  </si>
  <si>
    <t>TO BẢN CỔ</t>
  </si>
  <si>
    <t>RỘNG CỔ</t>
  </si>
  <si>
    <t>CHỔM VAI</t>
  </si>
  <si>
    <t>VÒNG CỔ ĐO CĂNG NHỎ NHẤT</t>
  </si>
  <si>
    <t>RỘNG CỬA TAY</t>
  </si>
  <si>
    <t>NOTES</t>
  </si>
  <si>
    <t>ADD NOTES HERE</t>
  </si>
  <si>
    <t>UA comment</t>
  </si>
  <si>
    <t>Cập nhật nhảy size cửa tay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</si>
</sst>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 ;\(\$#,##0\)"/>
    <numFmt numFmtId="166" formatCode="0.00_)"/>
    <numFmt numFmtId="167" formatCode="&quot;\&quot;#,##0;[Red]&quot;\&quot;&quot;\&quot;\-#,##0"/>
    <numFmt numFmtId="168" formatCode="&quot;\&quot;#,##0.00;[Red]&quot;\&quot;&quot;\&quot;&quot;\&quot;&quot;\&quot;&quot;\&quot;&quot;\&quot;\-#,##0.00"/>
    <numFmt numFmtId="169" formatCode="&quot;\&quot;#,##0.00;[Red]&quot;\&quot;\-#,##0.00"/>
    <numFmt numFmtId="170" formatCode="&quot;\&quot;#,##0;[Red]&quot;\&quot;\-#,##0"/>
  </numFmts>
  <fonts count="69">
    <font>
      <sz val="11"/>
      <color theme="1"/>
      <name val="Calibri"/>
      <family val="2"/>
      <scheme val="minor"/>
    </font>
    <font>
      <sz val="11"/>
      <color theme="1"/>
      <name val="Calibri"/>
      <family val="2"/>
      <scheme val="minor"/>
    </font>
    <font>
      <b/>
      <sz val="16"/>
      <name val="Calibri"/>
      <family val="2"/>
      <scheme val="minor"/>
    </font>
    <font>
      <sz val="16"/>
      <name val="Calibri"/>
      <family val="2"/>
      <scheme val="minor"/>
    </font>
    <font>
      <sz val="12"/>
      <name val="Calibri"/>
      <family val="2"/>
      <scheme val="minor"/>
    </font>
    <font>
      <sz val="10"/>
      <name val="Arial"/>
      <family val="2"/>
    </font>
    <font>
      <sz val="10"/>
      <name val="MS Sans Serif"/>
      <family val="2"/>
    </font>
    <font>
      <b/>
      <sz val="8"/>
      <name val="Arial"/>
      <family val="2"/>
    </font>
    <font>
      <sz val="10"/>
      <name val="VNI-Times"/>
    </font>
    <font>
      <sz val="8"/>
      <name val="Arial"/>
      <family val="2"/>
    </font>
    <font>
      <b/>
      <sz val="18"/>
      <name val="Arial"/>
      <family val="2"/>
    </font>
    <font>
      <b/>
      <sz val="12"/>
      <name val="Arial"/>
      <family val="2"/>
    </font>
    <font>
      <b/>
      <i/>
      <sz val="16"/>
      <name val="Helv"/>
    </font>
    <font>
      <sz val="12"/>
      <name val="Times New Roman"/>
      <family val="1"/>
    </font>
    <font>
      <sz val="13"/>
      <color indexed="8"/>
      <name val="Times New Roman"/>
      <family val="2"/>
    </font>
    <font>
      <sz val="10"/>
      <name val="Verdana"/>
      <family val="2"/>
    </font>
    <font>
      <sz val="10"/>
      <color indexed="8"/>
      <name val="Arial"/>
      <family val="2"/>
    </font>
    <font>
      <b/>
      <sz val="11"/>
      <name val="Times New Roman"/>
      <family val="1"/>
    </font>
    <font>
      <sz val="12"/>
      <name val="VNI-Times"/>
    </font>
    <font>
      <sz val="14"/>
      <name val="뼻뮝"/>
      <family val="3"/>
      <charset val="129"/>
    </font>
    <font>
      <sz val="12"/>
      <name val="뼻뮝"/>
      <family val="1"/>
      <charset val="129"/>
    </font>
    <font>
      <sz val="12"/>
      <name val="바탕체"/>
      <family val="1"/>
      <charset val="129"/>
    </font>
    <font>
      <sz val="10"/>
      <name val="굴림체"/>
      <family val="3"/>
      <charset val="129"/>
    </font>
    <font>
      <sz val="14"/>
      <name val="Calibri"/>
      <family val="2"/>
      <scheme val="minor"/>
    </font>
    <font>
      <sz val="16"/>
      <color rgb="FF000000"/>
      <name val="Calibri"/>
      <family val="2"/>
      <scheme val="minor"/>
    </font>
    <font>
      <b/>
      <sz val="16"/>
      <name val="Muli"/>
    </font>
    <font>
      <sz val="12"/>
      <name val="Muli"/>
    </font>
    <font>
      <sz val="11"/>
      <color theme="1"/>
      <name val="Muli"/>
    </font>
    <font>
      <b/>
      <sz val="16"/>
      <color rgb="FF000000"/>
      <name val="Calibri"/>
      <family val="2"/>
      <scheme val="minor"/>
    </font>
    <font>
      <b/>
      <sz val="14"/>
      <name val="Muli"/>
    </font>
    <font>
      <b/>
      <u/>
      <sz val="14"/>
      <name val="Muli"/>
    </font>
    <font>
      <sz val="14"/>
      <color rgb="FF000000"/>
      <name val="Calibri"/>
      <family val="2"/>
      <scheme val="minor"/>
    </font>
    <font>
      <sz val="12"/>
      <color rgb="FF000000"/>
      <name val="Calibri"/>
      <family val="2"/>
      <scheme val="minor"/>
    </font>
    <font>
      <sz val="11"/>
      <name val="Calibri"/>
      <family val="2"/>
      <scheme val="minor"/>
    </font>
    <font>
      <b/>
      <sz val="11"/>
      <name val="Calibri"/>
      <family val="2"/>
      <scheme val="minor"/>
    </font>
    <font>
      <sz val="12"/>
      <color theme="1"/>
      <name val="Calibri"/>
      <family val="2"/>
      <scheme val="minor"/>
    </font>
    <font>
      <sz val="8"/>
      <name val="Helvetica"/>
      <family val="2"/>
    </font>
    <font>
      <sz val="9"/>
      <name val="Helvetica"/>
      <family val="2"/>
    </font>
    <font>
      <b/>
      <sz val="9"/>
      <name val="Arial"/>
      <family val="2"/>
    </font>
    <font>
      <b/>
      <sz val="9"/>
      <color rgb="FF000000"/>
      <name val="Arial"/>
      <family val="2"/>
    </font>
    <font>
      <sz val="12"/>
      <name val="Arial"/>
      <family val="2"/>
    </font>
    <font>
      <sz val="12"/>
      <color theme="1"/>
      <name val="Calibri"/>
      <family val="1"/>
      <charset val="136"/>
      <scheme val="minor"/>
    </font>
    <font>
      <sz val="9"/>
      <color rgb="FFFF0000"/>
      <name val="Helvetica"/>
      <family val="2"/>
    </font>
    <font>
      <sz val="8"/>
      <color rgb="FFFF0000"/>
      <name val="Arial"/>
      <family val="2"/>
    </font>
    <font>
      <sz val="8"/>
      <color theme="0"/>
      <name val="Arial"/>
      <family val="2"/>
    </font>
    <font>
      <sz val="9"/>
      <color theme="0"/>
      <name val="Helvetica"/>
      <family val="2"/>
    </font>
    <font>
      <b/>
      <sz val="8"/>
      <color theme="0"/>
      <name val="Arial"/>
      <family val="2"/>
    </font>
    <font>
      <sz val="9"/>
      <color theme="1"/>
      <name val="Helvetica"/>
      <family val="2"/>
    </font>
    <font>
      <b/>
      <sz val="8"/>
      <color rgb="FFFF0000"/>
      <name val="Helvetica"/>
      <family val="2"/>
    </font>
    <font>
      <b/>
      <sz val="8"/>
      <color rgb="FFFF0000"/>
      <name val="Arial"/>
      <family val="2"/>
    </font>
    <font>
      <b/>
      <sz val="8"/>
      <name val="Helvetica"/>
      <family val="2"/>
    </font>
    <font>
      <b/>
      <sz val="9"/>
      <color rgb="FFFF0000"/>
      <name val="Helvetica"/>
      <family val="2"/>
    </font>
    <font>
      <sz val="9"/>
      <color theme="0"/>
      <name val="Arial"/>
      <family val="2"/>
    </font>
    <font>
      <b/>
      <sz val="9"/>
      <color indexed="10"/>
      <name val="Arial"/>
      <family val="2"/>
    </font>
    <font>
      <sz val="9"/>
      <name val="Arial"/>
      <family val="2"/>
    </font>
    <font>
      <sz val="14"/>
      <color theme="1"/>
      <name val="Helvetica"/>
      <family val="2"/>
    </font>
    <font>
      <sz val="14"/>
      <name val="Helvetica"/>
      <family val="2"/>
    </font>
    <font>
      <sz val="14"/>
      <name val="Arial"/>
      <family val="2"/>
    </font>
    <font>
      <b/>
      <sz val="14"/>
      <name val="Arial"/>
      <family val="2"/>
    </font>
    <font>
      <sz val="14"/>
      <color theme="1"/>
      <name val="Calibri"/>
      <family val="2"/>
      <scheme val="minor"/>
    </font>
    <font>
      <sz val="14"/>
      <color rgb="FF000000"/>
      <name val="Arial"/>
      <family val="2"/>
    </font>
    <font>
      <sz val="14"/>
      <color theme="0"/>
      <name val="Arial"/>
      <family val="2"/>
    </font>
    <font>
      <b/>
      <sz val="14"/>
      <color rgb="FFFF0000"/>
      <name val="Helvetica"/>
      <family val="2"/>
    </font>
    <font>
      <b/>
      <sz val="14"/>
      <color rgb="FFFF0000"/>
      <name val="Arial"/>
      <family val="2"/>
    </font>
    <font>
      <b/>
      <sz val="14"/>
      <name val="Helvetica"/>
      <family val="2"/>
    </font>
    <font>
      <b/>
      <sz val="9"/>
      <color theme="0"/>
      <name val="Arial"/>
      <family val="2"/>
    </font>
    <font>
      <sz val="8"/>
      <color rgb="FF000000"/>
      <name val="Arial"/>
      <family val="2"/>
    </font>
    <font>
      <b/>
      <sz val="9"/>
      <color rgb="FFFF0000"/>
      <name val="Arial"/>
      <family val="2"/>
    </font>
    <font>
      <b/>
      <sz val="1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
      <patternFill patternType="solid">
        <fgColor indexed="26"/>
        <bgColor indexed="64"/>
      </patternFill>
    </fill>
    <fill>
      <patternFill patternType="solid">
        <fgColor indexed="35"/>
        <bgColor indexed="64"/>
      </patternFill>
    </fill>
    <fill>
      <patternFill patternType="solid">
        <fgColor indexed="3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6" tint="0.59999389629810485"/>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right style="medium">
        <color auto="1"/>
      </right>
      <top/>
      <bottom style="medium">
        <color rgb="FF000000"/>
      </bottom>
      <diagonal/>
    </border>
    <border>
      <left style="medium">
        <color auto="1"/>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auto="1"/>
      </right>
      <top style="medium">
        <color rgb="FF000000"/>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medium">
        <color auto="1"/>
      </right>
      <top style="thin">
        <color rgb="FF000000"/>
      </top>
      <bottom style="medium">
        <color auto="1"/>
      </bottom>
      <diagonal/>
    </border>
    <border>
      <left style="medium">
        <color auto="1"/>
      </left>
      <right style="thin">
        <color auto="1"/>
      </right>
      <top style="medium">
        <color auto="1"/>
      </top>
      <bottom style="thin">
        <color auto="1"/>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auto="1"/>
      </right>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indexed="64"/>
      </left>
      <right style="thin">
        <color indexed="64"/>
      </right>
      <top/>
      <bottom/>
      <diagonal/>
    </border>
    <border>
      <left/>
      <right/>
      <top/>
      <bottom style="thin">
        <color indexed="64"/>
      </bottom>
      <diagonal/>
    </border>
    <border>
      <left/>
      <right/>
      <top style="thin">
        <color auto="1"/>
      </top>
      <bottom style="medium">
        <color auto="1"/>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s>
  <cellStyleXfs count="64">
    <xf numFmtId="0" fontId="0" fillId="0" borderId="0"/>
    <xf numFmtId="0" fontId="1" fillId="0" borderId="0"/>
    <xf numFmtId="0" fontId="5"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1" fontId="6" fillId="0" borderId="0"/>
    <xf numFmtId="0" fontId="7" fillId="0" borderId="5">
      <alignment horizontal="center"/>
    </xf>
    <xf numFmtId="43" fontId="8"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43" fontId="5" fillId="0" borderId="0" applyBorder="0" applyAlignment="0" applyProtection="0"/>
    <xf numFmtId="2" fontId="5" fillId="0" borderId="0" applyFont="0" applyFill="0" applyBorder="0" applyAlignment="0" applyProtection="0"/>
    <xf numFmtId="38" fontId="9" fillId="3"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0" fontId="9" fillId="5" borderId="8" applyNumberFormat="0" applyBorder="0" applyAlignment="0" applyProtection="0"/>
    <xf numFmtId="166" fontId="12" fillId="0" borderId="0"/>
    <xf numFmtId="0" fontId="5" fillId="0" borderId="0"/>
    <xf numFmtId="0" fontId="5" fillId="0" borderId="0"/>
    <xf numFmtId="0" fontId="13" fillId="0" borderId="0"/>
    <xf numFmtId="0" fontId="14" fillId="0" borderId="0"/>
    <xf numFmtId="0" fontId="8" fillId="0" borderId="0" applyFill="0"/>
    <xf numFmtId="0" fontId="14" fillId="0" borderId="0"/>
    <xf numFmtId="0" fontId="15" fillId="0" borderId="0"/>
    <xf numFmtId="0" fontId="8" fillId="0" borderId="0"/>
    <xf numFmtId="0" fontId="8" fillId="0" borderId="0" applyFill="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16" fillId="6" borderId="15" applyNumberFormat="0" applyProtection="0">
      <alignment horizontal="right" vertical="center"/>
    </xf>
    <xf numFmtId="0" fontId="5" fillId="7" borderId="15" applyNumberFormat="0" applyProtection="0">
      <alignment horizontal="left" vertical="center" indent="1"/>
    </xf>
    <xf numFmtId="0" fontId="5" fillId="0" borderId="0"/>
    <xf numFmtId="40" fontId="17" fillId="0" borderId="0"/>
    <xf numFmtId="0" fontId="5" fillId="0" borderId="16" applyNumberFormat="0" applyFont="0" applyFill="0" applyAlignment="0" applyProtection="0"/>
    <xf numFmtId="0" fontId="18" fillId="0" borderId="0"/>
    <xf numFmtId="40" fontId="19" fillId="0" borderId="0" applyFont="0" applyFill="0" applyBorder="0" applyAlignment="0" applyProtection="0"/>
    <xf numFmtId="38"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10" fontId="5" fillId="0" borderId="0" applyFont="0" applyFill="0" applyBorder="0" applyAlignment="0" applyProtection="0"/>
    <xf numFmtId="0" fontId="20" fillId="0" borderId="0"/>
    <xf numFmtId="167" fontId="5" fillId="0" borderId="0" applyFont="0" applyFill="0" applyBorder="0" applyAlignment="0" applyProtection="0"/>
    <xf numFmtId="168" fontId="5" fillId="0" borderId="0" applyFont="0" applyFill="0" applyBorder="0" applyAlignment="0" applyProtection="0"/>
    <xf numFmtId="169" fontId="21" fillId="0" borderId="0" applyFont="0" applyFill="0" applyBorder="0" applyAlignment="0" applyProtection="0"/>
    <xf numFmtId="170" fontId="21" fillId="0" borderId="0" applyFont="0" applyFill="0" applyBorder="0" applyAlignment="0" applyProtection="0"/>
    <xf numFmtId="0" fontId="22" fillId="0" borderId="0"/>
    <xf numFmtId="0" fontId="13" fillId="0" borderId="0"/>
    <xf numFmtId="0" fontId="35" fillId="0" borderId="0"/>
    <xf numFmtId="0" fontId="41" fillId="0" borderId="0">
      <alignment vertical="center"/>
    </xf>
    <xf numFmtId="0" fontId="41" fillId="0" borderId="0">
      <alignment vertical="center"/>
    </xf>
    <xf numFmtId="0" fontId="41" fillId="0" borderId="0">
      <alignment vertical="center"/>
    </xf>
  </cellStyleXfs>
  <cellXfs count="316">
    <xf numFmtId="0" fontId="0" fillId="0" borderId="0" xfId="0"/>
    <xf numFmtId="0" fontId="3" fillId="0" borderId="0" xfId="0" applyFont="1"/>
    <xf numFmtId="0" fontId="24" fillId="0" borderId="0" xfId="0" applyFont="1"/>
    <xf numFmtId="0" fontId="3" fillId="0" borderId="0" xfId="0" applyFont="1" applyAlignment="1">
      <alignment horizontal="center"/>
    </xf>
    <xf numFmtId="0" fontId="27" fillId="2" borderId="0" xfId="0" applyFont="1" applyFill="1"/>
    <xf numFmtId="0" fontId="26" fillId="0" borderId="33" xfId="0" applyFont="1" applyBorder="1"/>
    <xf numFmtId="0" fontId="25" fillId="0" borderId="17" xfId="0" applyFont="1" applyBorder="1"/>
    <xf numFmtId="0" fontId="25" fillId="0" borderId="18" xfId="0" applyFont="1" applyBorder="1"/>
    <xf numFmtId="0" fontId="25" fillId="0" borderId="19" xfId="0" applyFont="1" applyBorder="1"/>
    <xf numFmtId="0" fontId="2" fillId="0" borderId="0" xfId="0" applyFont="1"/>
    <xf numFmtId="0" fontId="28" fillId="0" borderId="0" xfId="0" applyFont="1"/>
    <xf numFmtId="0" fontId="25" fillId="0" borderId="20" xfId="0" applyFont="1" applyBorder="1" applyAlignment="1">
      <alignment horizontal="left"/>
    </xf>
    <xf numFmtId="0" fontId="25" fillId="0" borderId="0" xfId="0" applyFont="1" applyAlignment="1">
      <alignment horizontal="left"/>
    </xf>
    <xf numFmtId="0" fontId="29" fillId="0" borderId="27" xfId="0" applyFont="1" applyBorder="1"/>
    <xf numFmtId="0" fontId="30" fillId="0" borderId="28" xfId="0" applyFont="1" applyBorder="1"/>
    <xf numFmtId="0" fontId="29" fillId="0" borderId="28" xfId="0" applyFont="1" applyBorder="1" applyAlignment="1">
      <alignment horizontal="center"/>
    </xf>
    <xf numFmtId="0" fontId="29" fillId="0" borderId="29" xfId="0" applyFont="1" applyBorder="1" applyAlignment="1">
      <alignment horizontal="center"/>
    </xf>
    <xf numFmtId="0" fontId="23" fillId="0" borderId="0" xfId="0" applyFont="1"/>
    <xf numFmtId="0" fontId="31" fillId="0" borderId="0" xfId="0" applyFont="1"/>
    <xf numFmtId="0" fontId="26" fillId="0" borderId="30" xfId="0" applyFont="1" applyBorder="1"/>
    <xf numFmtId="0" fontId="26" fillId="0" borderId="31" xfId="0" applyFont="1" applyBorder="1"/>
    <xf numFmtId="0" fontId="26" fillId="0" borderId="31" xfId="0" applyFont="1" applyBorder="1" applyAlignment="1">
      <alignment horizontal="center"/>
    </xf>
    <xf numFmtId="164" fontId="26" fillId="0" borderId="32" xfId="0" applyNumberFormat="1" applyFont="1" applyBorder="1" applyAlignment="1">
      <alignment horizontal="center" wrapText="1"/>
    </xf>
    <xf numFmtId="0" fontId="4" fillId="0" borderId="0" xfId="0" applyFont="1"/>
    <xf numFmtId="0" fontId="32" fillId="0" borderId="0" xfId="0" applyFont="1"/>
    <xf numFmtId="164" fontId="26" fillId="0" borderId="33" xfId="0" applyNumberFormat="1" applyFont="1" applyBorder="1" applyAlignment="1">
      <alignment horizontal="center"/>
    </xf>
    <xf numFmtId="164" fontId="26" fillId="0" borderId="34" xfId="0" applyNumberFormat="1" applyFont="1" applyBorder="1" applyAlignment="1">
      <alignment horizontal="center" wrapText="1"/>
    </xf>
    <xf numFmtId="164" fontId="26" fillId="0" borderId="34" xfId="0" applyNumberFormat="1" applyFont="1" applyBorder="1" applyAlignment="1">
      <alignment horizontal="center"/>
    </xf>
    <xf numFmtId="164" fontId="26" fillId="0" borderId="32" xfId="0" applyNumberFormat="1" applyFont="1" applyBorder="1" applyAlignment="1">
      <alignment horizontal="center"/>
    </xf>
    <xf numFmtId="0" fontId="26" fillId="0" borderId="35" xfId="0" applyFont="1" applyBorder="1"/>
    <xf numFmtId="164" fontId="26" fillId="0" borderId="35" xfId="0" applyNumberFormat="1" applyFont="1" applyBorder="1" applyAlignment="1">
      <alignment horizontal="center"/>
    </xf>
    <xf numFmtId="164" fontId="26" fillId="0" borderId="36" xfId="0" applyNumberFormat="1" applyFont="1" applyBorder="1" applyAlignment="1">
      <alignment horizontal="center"/>
    </xf>
    <xf numFmtId="0" fontId="33" fillId="0" borderId="37" xfId="0" applyFont="1" applyBorder="1" applyAlignment="1">
      <alignment horizontal="left" vertical="center"/>
    </xf>
    <xf numFmtId="0" fontId="34" fillId="0" borderId="12" xfId="0" applyFont="1" applyBorder="1" applyAlignment="1">
      <alignment vertical="center"/>
    </xf>
    <xf numFmtId="15" fontId="33" fillId="0" borderId="14" xfId="0" applyNumberFormat="1" applyFont="1" applyBorder="1" applyAlignment="1">
      <alignment horizontal="center" vertical="center"/>
    </xf>
    <xf numFmtId="0" fontId="33" fillId="0" borderId="0" xfId="0" applyFont="1" applyAlignment="1">
      <alignment vertical="center"/>
    </xf>
    <xf numFmtId="0" fontId="33" fillId="0" borderId="40" xfId="0" applyFont="1" applyBorder="1" applyAlignment="1">
      <alignment horizontal="left" vertical="center"/>
    </xf>
    <xf numFmtId="0" fontId="34" fillId="0" borderId="9" xfId="0" applyFont="1" applyBorder="1" applyAlignment="1">
      <alignment horizontal="left" vertical="center"/>
    </xf>
    <xf numFmtId="15" fontId="33" fillId="0" borderId="8" xfId="0" applyNumberFormat="1" applyFont="1" applyBorder="1" applyAlignment="1">
      <alignment horizontal="center" vertical="center"/>
    </xf>
    <xf numFmtId="0" fontId="34" fillId="0" borderId="9" xfId="0" applyFont="1" applyBorder="1" applyAlignment="1">
      <alignment vertical="center"/>
    </xf>
    <xf numFmtId="0" fontId="33" fillId="0" borderId="43" xfId="0" applyFont="1" applyBorder="1" applyAlignment="1">
      <alignment horizontal="left" vertical="center"/>
    </xf>
    <xf numFmtId="0" fontId="33" fillId="0" borderId="22" xfId="0" applyFont="1" applyBorder="1" applyAlignment="1">
      <alignment vertical="center"/>
    </xf>
    <xf numFmtId="0" fontId="33" fillId="0" borderId="44" xfId="0" applyFont="1" applyBorder="1" applyAlignment="1">
      <alignment horizontal="center" vertical="center"/>
    </xf>
    <xf numFmtId="0" fontId="34" fillId="8" borderId="37" xfId="0" applyFont="1" applyFill="1" applyBorder="1" applyAlignment="1">
      <alignment horizontal="center" vertical="center"/>
    </xf>
    <xf numFmtId="0" fontId="34" fillId="8" borderId="14" xfId="0" applyFont="1" applyFill="1" applyBorder="1" applyAlignment="1">
      <alignment horizontal="center" vertical="center"/>
    </xf>
    <xf numFmtId="0" fontId="33" fillId="8" borderId="14" xfId="0" applyFont="1" applyFill="1" applyBorder="1" applyAlignment="1">
      <alignment horizontal="center" vertical="center"/>
    </xf>
    <xf numFmtId="0" fontId="34" fillId="8" borderId="12" xfId="0" applyFont="1" applyFill="1" applyBorder="1" applyAlignment="1">
      <alignment horizontal="center" vertical="center"/>
    </xf>
    <xf numFmtId="0" fontId="34" fillId="8" borderId="47" xfId="0" applyFont="1" applyFill="1" applyBorder="1" applyAlignment="1">
      <alignment horizontal="center" vertical="center"/>
    </xf>
    <xf numFmtId="0" fontId="33" fillId="0" borderId="0" xfId="0" applyFont="1" applyAlignment="1">
      <alignment horizontal="center" vertical="center"/>
    </xf>
    <xf numFmtId="0" fontId="33" fillId="0" borderId="40" xfId="0" applyFont="1" applyBorder="1" applyAlignment="1">
      <alignment horizontal="center" vertical="center"/>
    </xf>
    <xf numFmtId="0" fontId="33" fillId="0" borderId="8" xfId="0" applyFont="1" applyBorder="1" applyAlignment="1">
      <alignment vertical="center"/>
    </xf>
    <xf numFmtId="0" fontId="33" fillId="0" borderId="8" xfId="0" applyFont="1" applyBorder="1" applyAlignment="1">
      <alignment horizontal="center" vertical="center"/>
    </xf>
    <xf numFmtId="0" fontId="34" fillId="0" borderId="8" xfId="0" applyFont="1" applyBorder="1" applyAlignment="1">
      <alignment horizontal="center" vertical="center"/>
    </xf>
    <xf numFmtId="0" fontId="34" fillId="8" borderId="8" xfId="0" applyFont="1" applyFill="1" applyBorder="1" applyAlignment="1">
      <alignment horizontal="center" vertical="center"/>
    </xf>
    <xf numFmtId="0" fontId="33" fillId="0" borderId="9" xfId="0" applyFont="1" applyBorder="1" applyAlignment="1">
      <alignment horizontal="center" vertical="center"/>
    </xf>
    <xf numFmtId="0" fontId="33" fillId="0" borderId="48" xfId="0" applyFont="1" applyBorder="1" applyAlignment="1">
      <alignment horizontal="center" vertical="center"/>
    </xf>
    <xf numFmtId="0" fontId="33" fillId="0" borderId="8" xfId="0" applyFont="1" applyBorder="1" applyAlignment="1">
      <alignment vertical="center" wrapText="1"/>
    </xf>
    <xf numFmtId="0" fontId="33" fillId="0" borderId="8" xfId="0" applyFont="1" applyBorder="1" applyAlignment="1">
      <alignment horizontal="left" vertical="center"/>
    </xf>
    <xf numFmtId="0" fontId="33" fillId="0" borderId="5" xfId="0" applyFont="1" applyBorder="1" applyAlignment="1">
      <alignment horizontal="left" vertical="center"/>
    </xf>
    <xf numFmtId="0" fontId="33" fillId="0" borderId="5" xfId="0" applyFont="1" applyBorder="1" applyAlignment="1">
      <alignment horizontal="center" vertical="center"/>
    </xf>
    <xf numFmtId="0" fontId="33" fillId="0" borderId="5" xfId="0" applyFont="1" applyBorder="1" applyAlignment="1">
      <alignment vertical="center"/>
    </xf>
    <xf numFmtId="0" fontId="34" fillId="8" borderId="5" xfId="0" applyFont="1" applyFill="1" applyBorder="1" applyAlignment="1">
      <alignment horizontal="center" vertical="center"/>
    </xf>
    <xf numFmtId="0" fontId="34" fillId="0" borderId="5" xfId="0" applyFont="1" applyBorder="1" applyAlignment="1">
      <alignment horizontal="center" vertical="center"/>
    </xf>
    <xf numFmtId="0" fontId="33" fillId="0" borderId="49" xfId="0" applyFont="1" applyBorder="1" applyAlignment="1">
      <alignment horizontal="center" vertical="center"/>
    </xf>
    <xf numFmtId="0" fontId="33" fillId="0" borderId="20" xfId="0" applyFont="1" applyBorder="1" applyAlignment="1">
      <alignment horizontal="center" vertical="center"/>
    </xf>
    <xf numFmtId="0" fontId="33" fillId="0" borderId="5" xfId="0" applyFont="1" applyBorder="1" applyAlignment="1">
      <alignment horizontal="left" vertical="center" wrapText="1"/>
    </xf>
    <xf numFmtId="0" fontId="33" fillId="0" borderId="43" xfId="0" applyFont="1" applyBorder="1" applyAlignment="1">
      <alignment horizontal="center" vertical="center"/>
    </xf>
    <xf numFmtId="0" fontId="33" fillId="0" borderId="44" xfId="0" applyFont="1" applyBorder="1" applyAlignment="1">
      <alignment vertical="center"/>
    </xf>
    <xf numFmtId="0" fontId="33" fillId="0" borderId="50" xfId="0" applyFont="1" applyBorder="1" applyAlignment="1">
      <alignment vertical="center"/>
    </xf>
    <xf numFmtId="0" fontId="33" fillId="0" borderId="17" xfId="0" applyFont="1" applyBorder="1" applyAlignment="1">
      <alignment horizontal="left" vertical="center"/>
    </xf>
    <xf numFmtId="0" fontId="34" fillId="0" borderId="18" xfId="0" applyFont="1" applyBorder="1" applyAlignment="1">
      <alignment vertical="center"/>
    </xf>
    <xf numFmtId="0" fontId="34" fillId="0" borderId="18" xfId="0" applyFont="1" applyBorder="1" applyAlignment="1">
      <alignment horizontal="center" vertical="center"/>
    </xf>
    <xf numFmtId="0" fontId="33" fillId="0" borderId="18" xfId="0" applyFont="1" applyBorder="1" applyAlignment="1">
      <alignment vertical="center"/>
    </xf>
    <xf numFmtId="0" fontId="33" fillId="0" borderId="19" xfId="0" applyFont="1" applyBorder="1" applyAlignment="1">
      <alignment vertical="center"/>
    </xf>
    <xf numFmtId="14" fontId="33" fillId="0" borderId="20" xfId="0" applyNumberFormat="1" applyFont="1" applyBorder="1" applyAlignment="1">
      <alignment horizontal="left" vertical="center"/>
    </xf>
    <xf numFmtId="0" fontId="33" fillId="0" borderId="21" xfId="0" applyFont="1" applyBorder="1" applyAlignment="1">
      <alignment vertical="center"/>
    </xf>
    <xf numFmtId="0" fontId="33" fillId="0" borderId="20" xfId="0" applyFont="1" applyBorder="1" applyAlignment="1">
      <alignment horizontal="left" vertical="center"/>
    </xf>
    <xf numFmtId="0" fontId="33" fillId="0" borderId="20" xfId="0" applyFont="1" applyBorder="1" applyAlignment="1">
      <alignment vertical="center"/>
    </xf>
    <xf numFmtId="0" fontId="33" fillId="0" borderId="0" xfId="0" applyFont="1" applyAlignment="1">
      <alignment horizontal="left" vertical="center"/>
    </xf>
    <xf numFmtId="0" fontId="2" fillId="0" borderId="0" xfId="0" applyFont="1" applyAlignment="1">
      <alignment vertical="center"/>
    </xf>
    <xf numFmtId="0" fontId="34" fillId="0" borderId="0" xfId="0" applyFont="1" applyAlignment="1">
      <alignment horizontal="center" vertical="center"/>
    </xf>
    <xf numFmtId="0" fontId="33" fillId="0" borderId="0" xfId="0" quotePrefix="1" applyFont="1" applyAlignment="1">
      <alignment horizontal="center" vertical="center"/>
    </xf>
    <xf numFmtId="0" fontId="35" fillId="0" borderId="0" xfId="60"/>
    <xf numFmtId="0" fontId="9" fillId="0" borderId="8" xfId="60" applyFont="1" applyBorder="1" applyAlignment="1">
      <alignment horizontal="center" vertical="center"/>
    </xf>
    <xf numFmtId="0" fontId="37" fillId="2" borderId="42" xfId="60" applyFont="1" applyFill="1" applyBorder="1" applyAlignment="1">
      <alignment horizontal="left" vertical="center" indent="1"/>
    </xf>
    <xf numFmtId="0" fontId="37" fillId="2" borderId="0" xfId="60" applyFont="1" applyFill="1" applyAlignment="1">
      <alignment horizontal="left" vertical="center" indent="1"/>
    </xf>
    <xf numFmtId="0" fontId="37" fillId="2" borderId="0" xfId="60" applyFont="1" applyFill="1" applyAlignment="1">
      <alignment vertical="center"/>
    </xf>
    <xf numFmtId="0" fontId="37" fillId="2" borderId="21" xfId="60" applyFont="1" applyFill="1" applyBorder="1" applyAlignment="1">
      <alignment vertical="center"/>
    </xf>
    <xf numFmtId="0" fontId="37" fillId="2" borderId="46" xfId="60" applyFont="1" applyFill="1" applyBorder="1" applyAlignment="1">
      <alignment horizontal="left" vertical="center" indent="1"/>
    </xf>
    <xf numFmtId="0" fontId="37" fillId="2" borderId="22" xfId="60" applyFont="1" applyFill="1" applyBorder="1" applyAlignment="1">
      <alignment horizontal="left" vertical="center" indent="1"/>
    </xf>
    <xf numFmtId="0" fontId="37" fillId="2" borderId="22" xfId="60" applyFont="1" applyFill="1" applyBorder="1" applyAlignment="1">
      <alignment vertical="center"/>
    </xf>
    <xf numFmtId="0" fontId="37" fillId="2" borderId="24" xfId="60" applyFont="1" applyFill="1" applyBorder="1" applyAlignment="1">
      <alignment vertical="center"/>
    </xf>
    <xf numFmtId="0" fontId="9" fillId="2" borderId="22" xfId="60" applyFont="1" applyFill="1" applyBorder="1" applyAlignment="1">
      <alignment horizontal="center" vertical="center"/>
    </xf>
    <xf numFmtId="0" fontId="38" fillId="8" borderId="37" xfId="60" applyFont="1" applyFill="1" applyBorder="1" applyAlignment="1">
      <alignment horizontal="left" vertical="center"/>
    </xf>
    <xf numFmtId="0" fontId="38" fillId="8" borderId="47" xfId="60" applyFont="1" applyFill="1" applyBorder="1" applyAlignment="1">
      <alignment horizontal="left" vertical="center"/>
    </xf>
    <xf numFmtId="0" fontId="38" fillId="2" borderId="10" xfId="60" applyFont="1" applyFill="1" applyBorder="1" applyAlignment="1">
      <alignment horizontal="left" vertical="center"/>
    </xf>
    <xf numFmtId="0" fontId="35" fillId="0" borderId="11" xfId="60" applyBorder="1"/>
    <xf numFmtId="14" fontId="38" fillId="2" borderId="9" xfId="60" applyNumberFormat="1" applyFont="1" applyFill="1" applyBorder="1" applyAlignment="1">
      <alignment horizontal="left" vertical="center"/>
    </xf>
    <xf numFmtId="0" fontId="35" fillId="2" borderId="52" xfId="60" applyFill="1" applyBorder="1"/>
    <xf numFmtId="0" fontId="9" fillId="8" borderId="11" xfId="60" applyFont="1" applyFill="1" applyBorder="1" applyAlignment="1">
      <alignment horizontal="center" vertical="center"/>
    </xf>
    <xf numFmtId="14" fontId="38" fillId="8" borderId="12" xfId="60" applyNumberFormat="1" applyFont="1" applyFill="1" applyBorder="1" applyAlignment="1">
      <alignment horizontal="left" vertical="center"/>
    </xf>
    <xf numFmtId="0" fontId="35" fillId="8" borderId="52" xfId="60" applyFill="1" applyBorder="1"/>
    <xf numFmtId="0" fontId="35" fillId="2" borderId="17" xfId="60" applyFill="1" applyBorder="1"/>
    <xf numFmtId="0" fontId="9" fillId="2" borderId="18" xfId="60" applyFont="1" applyFill="1" applyBorder="1" applyAlignment="1">
      <alignment horizontal="center" vertical="center"/>
    </xf>
    <xf numFmtId="0" fontId="35" fillId="2" borderId="18" xfId="60" applyFill="1" applyBorder="1"/>
    <xf numFmtId="0" fontId="35" fillId="2" borderId="19" xfId="60" applyFill="1" applyBorder="1"/>
    <xf numFmtId="0" fontId="38" fillId="8" borderId="40" xfId="60" applyFont="1" applyFill="1" applyBorder="1" applyAlignment="1">
      <alignment horizontal="left" vertical="center"/>
    </xf>
    <xf numFmtId="0" fontId="39" fillId="8" borderId="48" xfId="60" applyFont="1" applyFill="1" applyBorder="1"/>
    <xf numFmtId="0" fontId="38" fillId="2" borderId="20" xfId="60" applyFont="1" applyFill="1" applyBorder="1" applyAlignment="1">
      <alignment horizontal="left" vertical="center"/>
    </xf>
    <xf numFmtId="0" fontId="35" fillId="2" borderId="53" xfId="60" applyFill="1" applyBorder="1"/>
    <xf numFmtId="0" fontId="38" fillId="8" borderId="54" xfId="60" applyFont="1" applyFill="1" applyBorder="1" applyAlignment="1">
      <alignment horizontal="left" vertical="center"/>
    </xf>
    <xf numFmtId="0" fontId="9" fillId="8" borderId="7" xfId="60" applyFont="1" applyFill="1" applyBorder="1" applyAlignment="1">
      <alignment horizontal="center" vertical="center"/>
    </xf>
    <xf numFmtId="14" fontId="38" fillId="8" borderId="9" xfId="60" applyNumberFormat="1" applyFont="1" applyFill="1" applyBorder="1" applyAlignment="1">
      <alignment horizontal="left" vertical="center"/>
    </xf>
    <xf numFmtId="0" fontId="35" fillId="8" borderId="53" xfId="60" applyFill="1" applyBorder="1"/>
    <xf numFmtId="0" fontId="35" fillId="2" borderId="20" xfId="60" applyFill="1" applyBorder="1"/>
    <xf numFmtId="0" fontId="9" fillId="2" borderId="0" xfId="60" applyFont="1" applyFill="1" applyAlignment="1">
      <alignment horizontal="center" vertical="center"/>
    </xf>
    <xf numFmtId="0" fontId="35" fillId="2" borderId="0" xfId="60" applyFill="1"/>
    <xf numFmtId="0" fontId="35" fillId="2" borderId="21" xfId="60" applyFill="1" applyBorder="1"/>
    <xf numFmtId="0" fontId="39" fillId="8" borderId="55" xfId="60" applyFont="1" applyFill="1" applyBorder="1"/>
    <xf numFmtId="0" fontId="38" fillId="2" borderId="54" xfId="60" applyFont="1" applyFill="1" applyBorder="1" applyAlignment="1">
      <alignment horizontal="left" vertical="center"/>
    </xf>
    <xf numFmtId="0" fontId="35" fillId="0" borderId="7" xfId="60" applyBorder="1"/>
    <xf numFmtId="0" fontId="38" fillId="8" borderId="43" xfId="60" applyFont="1" applyFill="1" applyBorder="1" applyAlignment="1">
      <alignment horizontal="left" vertical="center"/>
    </xf>
    <xf numFmtId="0" fontId="38" fillId="8" borderId="50" xfId="60" applyFont="1" applyFill="1" applyBorder="1" applyAlignment="1">
      <alignment horizontal="left" vertical="center" wrapText="1"/>
    </xf>
    <xf numFmtId="0" fontId="38" fillId="2" borderId="56" xfId="60" applyFont="1" applyFill="1" applyBorder="1" applyAlignment="1">
      <alignment horizontal="left" vertical="center"/>
    </xf>
    <xf numFmtId="0" fontId="35" fillId="0" borderId="57" xfId="60" applyBorder="1"/>
    <xf numFmtId="14" fontId="38" fillId="2" borderId="58" xfId="60" applyNumberFormat="1" applyFont="1" applyFill="1" applyBorder="1" applyAlignment="1">
      <alignment horizontal="left" vertical="center"/>
    </xf>
    <xf numFmtId="0" fontId="35" fillId="2" borderId="59" xfId="60" applyFill="1" applyBorder="1"/>
    <xf numFmtId="0" fontId="38" fillId="8" borderId="56" xfId="60" applyFont="1" applyFill="1" applyBorder="1" applyAlignment="1">
      <alignment horizontal="left" vertical="center"/>
    </xf>
    <xf numFmtId="0" fontId="9" fillId="8" borderId="57" xfId="60" applyFont="1" applyFill="1" applyBorder="1" applyAlignment="1">
      <alignment horizontal="center" vertical="center"/>
    </xf>
    <xf numFmtId="0" fontId="38" fillId="8" borderId="58" xfId="60" applyFont="1" applyFill="1" applyBorder="1" applyAlignment="1">
      <alignment horizontal="left" vertical="center"/>
    </xf>
    <xf numFmtId="0" fontId="35" fillId="8" borderId="59" xfId="60" applyFill="1" applyBorder="1"/>
    <xf numFmtId="0" fontId="35" fillId="2" borderId="23" xfId="60" applyFill="1" applyBorder="1"/>
    <xf numFmtId="0" fontId="35" fillId="2" borderId="22" xfId="60" applyFill="1" applyBorder="1"/>
    <xf numFmtId="0" fontId="35" fillId="2" borderId="24" xfId="60" applyFill="1" applyBorder="1"/>
    <xf numFmtId="0" fontId="35" fillId="4" borderId="18" xfId="60" applyFill="1" applyBorder="1"/>
    <xf numFmtId="0" fontId="35" fillId="4" borderId="19" xfId="60" applyFill="1" applyBorder="1"/>
    <xf numFmtId="0" fontId="38" fillId="0" borderId="60" xfId="60" applyFont="1" applyBorder="1" applyAlignment="1">
      <alignment horizontal="center" vertical="center"/>
    </xf>
    <xf numFmtId="0" fontId="38" fillId="0" borderId="38" xfId="60" applyFont="1" applyBorder="1" applyAlignment="1">
      <alignment horizontal="left" vertical="center"/>
    </xf>
    <xf numFmtId="0" fontId="38" fillId="0" borderId="14" xfId="60" applyFont="1" applyBorder="1" applyAlignment="1">
      <alignment horizontal="center" vertical="center" wrapText="1"/>
    </xf>
    <xf numFmtId="0" fontId="38" fillId="0" borderId="14" xfId="60" applyFont="1" applyBorder="1" applyAlignment="1">
      <alignment horizontal="center" vertical="center"/>
    </xf>
    <xf numFmtId="0" fontId="38" fillId="0" borderId="12" xfId="60" applyFont="1" applyBorder="1" applyAlignment="1">
      <alignment horizontal="center" vertical="center"/>
    </xf>
    <xf numFmtId="0" fontId="9" fillId="0" borderId="40" xfId="60" applyFont="1" applyBorder="1" applyAlignment="1">
      <alignment horizontal="center"/>
    </xf>
    <xf numFmtId="0" fontId="9" fillId="0" borderId="8" xfId="60" applyFont="1" applyBorder="1" applyAlignment="1">
      <alignment vertical="center"/>
    </xf>
    <xf numFmtId="0" fontId="37" fillId="0" borderId="8" xfId="61" applyFont="1" applyBorder="1" applyAlignment="1">
      <alignment horizontal="center" vertical="center"/>
    </xf>
    <xf numFmtId="0" fontId="7" fillId="10" borderId="8" xfId="60" applyFont="1" applyFill="1" applyBorder="1" applyAlignment="1">
      <alignment horizontal="center" vertical="center"/>
    </xf>
    <xf numFmtId="0" fontId="37" fillId="0" borderId="8" xfId="60" applyFont="1" applyBorder="1" applyAlignment="1">
      <alignment horizontal="center" vertical="center"/>
    </xf>
    <xf numFmtId="0" fontId="37" fillId="0" borderId="9" xfId="60" applyFont="1" applyBorder="1" applyAlignment="1">
      <alignment horizontal="center" vertical="center"/>
    </xf>
    <xf numFmtId="0" fontId="42" fillId="2" borderId="0" xfId="61" applyFont="1" applyFill="1" applyAlignment="1">
      <alignment horizontal="center" vertical="center"/>
    </xf>
    <xf numFmtId="0" fontId="37" fillId="2" borderId="21" xfId="60" applyFont="1" applyFill="1" applyBorder="1" applyAlignment="1">
      <alignment horizontal="center" vertical="center"/>
    </xf>
    <xf numFmtId="0" fontId="7" fillId="9" borderId="8" xfId="60" applyFont="1" applyFill="1" applyBorder="1" applyAlignment="1">
      <alignment horizontal="center" vertical="center"/>
    </xf>
    <xf numFmtId="0" fontId="42" fillId="2" borderId="0" xfId="62" applyFont="1" applyFill="1" applyAlignment="1">
      <alignment horizontal="center"/>
    </xf>
    <xf numFmtId="0" fontId="9" fillId="2" borderId="40" xfId="60" applyFont="1" applyFill="1" applyBorder="1" applyAlignment="1">
      <alignment horizontal="center"/>
    </xf>
    <xf numFmtId="0" fontId="9" fillId="2" borderId="8" xfId="60" applyFont="1" applyFill="1" applyBorder="1" applyAlignment="1">
      <alignment vertical="center"/>
    </xf>
    <xf numFmtId="0" fontId="9" fillId="2" borderId="8" xfId="60" applyFont="1" applyFill="1" applyBorder="1" applyAlignment="1">
      <alignment horizontal="center" vertical="center"/>
    </xf>
    <xf numFmtId="0" fontId="37" fillId="2" borderId="8" xfId="61" applyFont="1" applyFill="1" applyBorder="1" applyAlignment="1">
      <alignment horizontal="center" vertical="center"/>
    </xf>
    <xf numFmtId="0" fontId="7" fillId="2" borderId="8" xfId="60" applyFont="1" applyFill="1" applyBorder="1" applyAlignment="1">
      <alignment horizontal="center" vertical="center"/>
    </xf>
    <xf numFmtId="0" fontId="37" fillId="2" borderId="8" xfId="60" applyFont="1" applyFill="1" applyBorder="1" applyAlignment="1">
      <alignment horizontal="center" vertical="center"/>
    </xf>
    <xf numFmtId="0" fontId="37" fillId="2" borderId="9" xfId="60" applyFont="1" applyFill="1" applyBorder="1" applyAlignment="1">
      <alignment horizontal="center" vertical="center"/>
    </xf>
    <xf numFmtId="0" fontId="42" fillId="2" borderId="0" xfId="62" applyFont="1" applyFill="1" applyAlignment="1">
      <alignment horizontal="center" vertical="center"/>
    </xf>
    <xf numFmtId="0" fontId="44" fillId="2" borderId="40" xfId="60" applyFont="1" applyFill="1" applyBorder="1" applyAlignment="1">
      <alignment horizontal="center"/>
    </xf>
    <xf numFmtId="0" fontId="44" fillId="2" borderId="8" xfId="60" applyFont="1" applyFill="1" applyBorder="1" applyAlignment="1">
      <alignment vertical="center"/>
    </xf>
    <xf numFmtId="0" fontId="44" fillId="2" borderId="8" xfId="60" applyFont="1" applyFill="1" applyBorder="1" applyAlignment="1">
      <alignment horizontal="center" vertical="center"/>
    </xf>
    <xf numFmtId="0" fontId="45" fillId="2" borderId="8" xfId="61" applyFont="1" applyFill="1" applyBorder="1" applyAlignment="1">
      <alignment horizontal="center" vertical="center"/>
    </xf>
    <xf numFmtId="0" fontId="46" fillId="2" borderId="8" xfId="60" applyFont="1" applyFill="1" applyBorder="1" applyAlignment="1">
      <alignment horizontal="center" vertical="center"/>
    </xf>
    <xf numFmtId="0" fontId="45" fillId="2" borderId="8" xfId="60" applyFont="1" applyFill="1" applyBorder="1" applyAlignment="1">
      <alignment horizontal="center" vertical="center"/>
    </xf>
    <xf numFmtId="0" fontId="45" fillId="2" borderId="9" xfId="60" applyFont="1" applyFill="1" applyBorder="1" applyAlignment="1">
      <alignment horizontal="center" vertical="center"/>
    </xf>
    <xf numFmtId="0" fontId="42" fillId="2" borderId="0" xfId="63" applyFont="1" applyFill="1" applyAlignment="1">
      <alignment horizontal="center" vertical="center"/>
    </xf>
    <xf numFmtId="0" fontId="47" fillId="0" borderId="40" xfId="60" applyFont="1" applyBorder="1" applyAlignment="1">
      <alignment horizontal="center"/>
    </xf>
    <xf numFmtId="0" fontId="37" fillId="0" borderId="8" xfId="61" applyFont="1" applyBorder="1" applyAlignment="1">
      <alignment horizontal="left" vertical="center" indent="1"/>
    </xf>
    <xf numFmtId="0" fontId="48" fillId="0" borderId="8" xfId="60" applyFont="1" applyBorder="1" applyAlignment="1">
      <alignment horizontal="center" vertical="center"/>
    </xf>
    <xf numFmtId="0" fontId="49" fillId="0" borderId="8" xfId="60" applyFont="1" applyBorder="1" applyAlignment="1">
      <alignment horizontal="center" vertical="center"/>
    </xf>
    <xf numFmtId="0" fontId="48" fillId="10" borderId="8" xfId="60" applyFont="1" applyFill="1" applyBorder="1" applyAlignment="1">
      <alignment horizontal="center" vertical="center"/>
    </xf>
    <xf numFmtId="0" fontId="36" fillId="0" borderId="40" xfId="60" applyFont="1" applyBorder="1" applyAlignment="1">
      <alignment horizontal="center"/>
    </xf>
    <xf numFmtId="0" fontId="36" fillId="0" borderId="8" xfId="60" applyFont="1" applyBorder="1"/>
    <xf numFmtId="0" fontId="36" fillId="0" borderId="8" xfId="60" applyFont="1" applyBorder="1" applyAlignment="1">
      <alignment horizontal="center" vertical="center"/>
    </xf>
    <xf numFmtId="0" fontId="50" fillId="10" borderId="8" xfId="60" applyFont="1" applyFill="1" applyBorder="1" applyAlignment="1">
      <alignment horizontal="center"/>
    </xf>
    <xf numFmtId="0" fontId="42" fillId="2" borderId="0" xfId="60" applyFont="1" applyFill="1" applyAlignment="1">
      <alignment horizontal="center" vertical="center" wrapText="1"/>
    </xf>
    <xf numFmtId="0" fontId="36" fillId="0" borderId="8" xfId="60" applyFont="1" applyBorder="1" applyAlignment="1">
      <alignment horizontal="left" vertical="center"/>
    </xf>
    <xf numFmtId="0" fontId="50" fillId="9" borderId="8" xfId="60" applyFont="1" applyFill="1" applyBorder="1" applyAlignment="1">
      <alignment horizontal="center" vertical="center"/>
    </xf>
    <xf numFmtId="0" fontId="50" fillId="10" borderId="8" xfId="60" applyFont="1" applyFill="1" applyBorder="1" applyAlignment="1">
      <alignment horizontal="center" vertical="center"/>
    </xf>
    <xf numFmtId="0" fontId="42" fillId="2" borderId="0" xfId="60" applyFont="1" applyFill="1" applyAlignment="1">
      <alignment horizontal="center" vertical="center"/>
    </xf>
    <xf numFmtId="0" fontId="36" fillId="0" borderId="5" xfId="60" applyFont="1" applyBorder="1" applyAlignment="1">
      <alignment horizontal="left" vertical="center"/>
    </xf>
    <xf numFmtId="0" fontId="36" fillId="0" borderId="20" xfId="60" applyFont="1" applyBorder="1" applyAlignment="1">
      <alignment horizontal="center"/>
    </xf>
    <xf numFmtId="0" fontId="48" fillId="0" borderId="9" xfId="60" applyFont="1" applyBorder="1" applyAlignment="1">
      <alignment horizontal="left"/>
    </xf>
    <xf numFmtId="0" fontId="48" fillId="0" borderId="7" xfId="60" applyFont="1" applyBorder="1" applyAlignment="1">
      <alignment horizontal="left" vertical="center"/>
    </xf>
    <xf numFmtId="0" fontId="36" fillId="0" borderId="7" xfId="60" applyFont="1" applyBorder="1" applyAlignment="1">
      <alignment horizontal="center" vertical="center"/>
    </xf>
    <xf numFmtId="0" fontId="48" fillId="0" borderId="61" xfId="60" applyFont="1" applyBorder="1" applyAlignment="1">
      <alignment horizontal="center" vertical="center"/>
    </xf>
    <xf numFmtId="0" fontId="51" fillId="0" borderId="62" xfId="60" applyFont="1" applyBorder="1" applyAlignment="1">
      <alignment vertical="center"/>
    </xf>
    <xf numFmtId="0" fontId="45" fillId="2" borderId="40" xfId="60" applyFont="1" applyFill="1" applyBorder="1" applyAlignment="1">
      <alignment horizontal="center"/>
    </xf>
    <xf numFmtId="0" fontId="45" fillId="2" borderId="8" xfId="61" applyFont="1" applyFill="1" applyBorder="1" applyAlignment="1">
      <alignment horizontal="left" vertical="center" indent="1"/>
    </xf>
    <xf numFmtId="0" fontId="45" fillId="2" borderId="4" xfId="60" applyFont="1" applyFill="1" applyBorder="1" applyAlignment="1">
      <alignment horizontal="center" vertical="center"/>
    </xf>
    <xf numFmtId="0" fontId="45" fillId="2" borderId="8" xfId="60" applyFont="1" applyFill="1" applyBorder="1" applyAlignment="1">
      <alignment horizontal="center"/>
    </xf>
    <xf numFmtId="0" fontId="52" fillId="2" borderId="9" xfId="60" applyFont="1" applyFill="1" applyBorder="1" applyAlignment="1">
      <alignment horizontal="center" vertical="center"/>
    </xf>
    <xf numFmtId="0" fontId="45" fillId="2" borderId="63" xfId="60" applyFont="1" applyFill="1" applyBorder="1" applyAlignment="1">
      <alignment horizontal="center"/>
    </xf>
    <xf numFmtId="0" fontId="45" fillId="2" borderId="5" xfId="61" applyFont="1" applyFill="1" applyBorder="1" applyAlignment="1">
      <alignment horizontal="left" vertical="center" indent="1"/>
    </xf>
    <xf numFmtId="0" fontId="45" fillId="2" borderId="64" xfId="60" applyFont="1" applyFill="1" applyBorder="1" applyAlignment="1">
      <alignment horizontal="center" vertical="center"/>
    </xf>
    <xf numFmtId="0" fontId="45" fillId="2" borderId="5" xfId="60" applyFont="1" applyFill="1" applyBorder="1" applyAlignment="1">
      <alignment horizontal="center"/>
    </xf>
    <xf numFmtId="0" fontId="45" fillId="2" borderId="5" xfId="61" applyFont="1" applyFill="1" applyBorder="1" applyAlignment="1">
      <alignment horizontal="center" vertical="center"/>
    </xf>
    <xf numFmtId="0" fontId="52" fillId="2" borderId="51" xfId="60" applyFont="1" applyFill="1" applyBorder="1" applyAlignment="1">
      <alignment horizontal="center" vertical="center"/>
    </xf>
    <xf numFmtId="0" fontId="45" fillId="2" borderId="5" xfId="60" applyFont="1" applyFill="1" applyBorder="1" applyAlignment="1">
      <alignment horizontal="center" vertical="center"/>
    </xf>
    <xf numFmtId="0" fontId="45" fillId="2" borderId="51" xfId="60" applyFont="1" applyFill="1" applyBorder="1" applyAlignment="1">
      <alignment horizontal="center" vertical="center"/>
    </xf>
    <xf numFmtId="0" fontId="37" fillId="2" borderId="1" xfId="60" applyFont="1" applyFill="1" applyBorder="1" applyAlignment="1">
      <alignment horizontal="left" vertical="center" indent="1"/>
    </xf>
    <xf numFmtId="0" fontId="53" fillId="2" borderId="2" xfId="60" applyFont="1" applyFill="1" applyBorder="1" applyAlignment="1">
      <alignment vertical="center"/>
    </xf>
    <xf numFmtId="0" fontId="37" fillId="2" borderId="2" xfId="60" applyFont="1" applyFill="1" applyBorder="1" applyAlignment="1">
      <alignment horizontal="left" vertical="center" indent="1"/>
    </xf>
    <xf numFmtId="0" fontId="37" fillId="2" borderId="2" xfId="60" applyFont="1" applyFill="1" applyBorder="1" applyAlignment="1">
      <alignment vertical="center"/>
    </xf>
    <xf numFmtId="0" fontId="54" fillId="0" borderId="2" xfId="60" applyFont="1" applyBorder="1" applyAlignment="1">
      <alignment horizontal="center" vertical="center"/>
    </xf>
    <xf numFmtId="0" fontId="35" fillId="2" borderId="2" xfId="60" applyFill="1" applyBorder="1"/>
    <xf numFmtId="0" fontId="35" fillId="2" borderId="3" xfId="60" applyFill="1" applyBorder="1"/>
    <xf numFmtId="0" fontId="53" fillId="2" borderId="0" xfId="60" applyFont="1" applyFill="1" applyAlignment="1">
      <alignment vertical="center"/>
    </xf>
    <xf numFmtId="0" fontId="54" fillId="0" borderId="0" xfId="60" applyFont="1" applyAlignment="1">
      <alignment horizontal="center" vertical="center"/>
    </xf>
    <xf numFmtId="0" fontId="36" fillId="2" borderId="0" xfId="60" applyFont="1" applyFill="1" applyAlignment="1">
      <alignment vertical="center"/>
    </xf>
    <xf numFmtId="0" fontId="38" fillId="8" borderId="66" xfId="60" applyFont="1" applyFill="1" applyBorder="1" applyAlignment="1">
      <alignment horizontal="left" vertical="center" wrapText="1"/>
    </xf>
    <xf numFmtId="0" fontId="38" fillId="0" borderId="67" xfId="60" applyFont="1" applyBorder="1" applyAlignment="1">
      <alignment horizontal="center" vertical="center"/>
    </xf>
    <xf numFmtId="0" fontId="38" fillId="0" borderId="4" xfId="60" applyFont="1" applyBorder="1" applyAlignment="1">
      <alignment horizontal="left" vertical="center"/>
    </xf>
    <xf numFmtId="0" fontId="38" fillId="11" borderId="4" xfId="60" applyFont="1" applyFill="1" applyBorder="1" applyAlignment="1">
      <alignment horizontal="center" vertical="center" wrapText="1"/>
    </xf>
    <xf numFmtId="0" fontId="38" fillId="0" borderId="4" xfId="60" applyFont="1" applyBorder="1" applyAlignment="1">
      <alignment horizontal="center" vertical="center"/>
    </xf>
    <xf numFmtId="0" fontId="38" fillId="0" borderId="4" xfId="60" applyFont="1" applyBorder="1" applyAlignment="1">
      <alignment horizontal="left" vertical="center" indent="1"/>
    </xf>
    <xf numFmtId="0" fontId="38" fillId="0" borderId="4" xfId="60" applyFont="1" applyBorder="1" applyAlignment="1">
      <alignment horizontal="center" vertical="center" wrapText="1"/>
    </xf>
    <xf numFmtId="0" fontId="38" fillId="0" borderId="55" xfId="60" applyFont="1" applyBorder="1" applyAlignment="1">
      <alignment horizontal="center" vertical="center" wrapText="1"/>
    </xf>
    <xf numFmtId="0" fontId="55" fillId="0" borderId="40" xfId="60" applyFont="1" applyBorder="1" applyAlignment="1">
      <alignment horizontal="center" vertical="center" wrapText="1"/>
    </xf>
    <xf numFmtId="0" fontId="56" fillId="0" borderId="8" xfId="61" applyFont="1" applyBorder="1" applyAlignment="1">
      <alignment horizontal="left" vertical="center" wrapText="1"/>
    </xf>
    <xf numFmtId="0" fontId="57" fillId="0" borderId="8" xfId="60" applyFont="1" applyBorder="1" applyAlignment="1">
      <alignment horizontal="center" vertical="center" wrapText="1"/>
    </xf>
    <xf numFmtId="0" fontId="58" fillId="11" borderId="8" xfId="60" applyFont="1" applyFill="1" applyBorder="1" applyAlignment="1">
      <alignment horizontal="center" vertical="center" wrapText="1"/>
    </xf>
    <xf numFmtId="0" fontId="57" fillId="0" borderId="7" xfId="60" applyFont="1" applyBorder="1" applyAlignment="1">
      <alignment horizontal="center" vertical="center" wrapText="1"/>
    </xf>
    <xf numFmtId="0" fontId="58" fillId="0" borderId="8" xfId="60" applyFont="1" applyBorder="1" applyAlignment="1">
      <alignment horizontal="center" vertical="center" wrapText="1"/>
    </xf>
    <xf numFmtId="0" fontId="57" fillId="12" borderId="48" xfId="60" applyFont="1" applyFill="1" applyBorder="1" applyAlignment="1">
      <alignment horizontal="center" vertical="center" wrapText="1"/>
    </xf>
    <xf numFmtId="0" fontId="59" fillId="0" borderId="0" xfId="60" applyFont="1" applyAlignment="1">
      <alignment vertical="center" wrapText="1"/>
    </xf>
    <xf numFmtId="0" fontId="57" fillId="0" borderId="0" xfId="60" applyFont="1" applyAlignment="1">
      <alignment horizontal="left" vertical="center" wrapText="1"/>
    </xf>
    <xf numFmtId="1" fontId="60" fillId="0" borderId="0" xfId="60" applyNumberFormat="1" applyFont="1" applyAlignment="1">
      <alignment horizontal="center" vertical="center" wrapText="1" shrinkToFit="1"/>
    </xf>
    <xf numFmtId="164" fontId="60" fillId="0" borderId="0" xfId="60" applyNumberFormat="1" applyFont="1" applyAlignment="1">
      <alignment horizontal="center" vertical="center" wrapText="1" shrinkToFit="1"/>
    </xf>
    <xf numFmtId="0" fontId="57" fillId="2" borderId="8" xfId="60" applyFont="1" applyFill="1" applyBorder="1" applyAlignment="1">
      <alignment horizontal="center" vertical="center" wrapText="1"/>
    </xf>
    <xf numFmtId="0" fontId="61" fillId="2" borderId="8" xfId="60" applyFont="1" applyFill="1" applyBorder="1" applyAlignment="1">
      <alignment horizontal="center" vertical="center" wrapText="1"/>
    </xf>
    <xf numFmtId="0" fontId="62" fillId="0" borderId="8" xfId="60" applyFont="1" applyBorder="1" applyAlignment="1">
      <alignment horizontal="center" vertical="center" wrapText="1"/>
    </xf>
    <xf numFmtId="0" fontId="63" fillId="0" borderId="8" xfId="60" applyFont="1" applyBorder="1" applyAlignment="1">
      <alignment horizontal="center" vertical="center" wrapText="1"/>
    </xf>
    <xf numFmtId="0" fontId="64" fillId="11" borderId="8" xfId="60" applyFont="1" applyFill="1" applyBorder="1" applyAlignment="1">
      <alignment horizontal="center" vertical="center" wrapText="1"/>
    </xf>
    <xf numFmtId="0" fontId="56" fillId="0" borderId="8" xfId="60" applyFont="1" applyBorder="1" applyAlignment="1">
      <alignment horizontal="center" vertical="center" wrapText="1"/>
    </xf>
    <xf numFmtId="0" fontId="55" fillId="0" borderId="54" xfId="60" applyFont="1" applyBorder="1" applyAlignment="1">
      <alignment vertical="center" wrapText="1"/>
    </xf>
    <xf numFmtId="0" fontId="55" fillId="0" borderId="6" xfId="60" applyFont="1" applyBorder="1" applyAlignment="1">
      <alignment vertical="center" wrapText="1"/>
    </xf>
    <xf numFmtId="0" fontId="62" fillId="11" borderId="8" xfId="60" applyFont="1" applyFill="1" applyBorder="1" applyAlignment="1">
      <alignment horizontal="center" vertical="center" wrapText="1"/>
    </xf>
    <xf numFmtId="0" fontId="45" fillId="2" borderId="5" xfId="63" applyFont="1" applyFill="1" applyBorder="1" applyAlignment="1">
      <alignment horizontal="center" vertical="center"/>
    </xf>
    <xf numFmtId="0" fontId="52" fillId="2" borderId="7" xfId="60" applyFont="1" applyFill="1" applyBorder="1" applyAlignment="1">
      <alignment horizontal="center" vertical="center"/>
    </xf>
    <xf numFmtId="0" fontId="65" fillId="2" borderId="8" xfId="60" applyFont="1" applyFill="1" applyBorder="1" applyAlignment="1">
      <alignment horizontal="center" vertical="center"/>
    </xf>
    <xf numFmtId="0" fontId="52" fillId="2" borderId="8" xfId="60" applyFont="1" applyFill="1" applyBorder="1" applyAlignment="1">
      <alignment horizontal="center" vertical="center"/>
    </xf>
    <xf numFmtId="0" fontId="52" fillId="2" borderId="48" xfId="60" applyFont="1" applyFill="1" applyBorder="1" applyAlignment="1">
      <alignment horizontal="center" vertical="center"/>
    </xf>
    <xf numFmtId="0" fontId="9" fillId="0" borderId="0" xfId="60" applyFont="1" applyAlignment="1">
      <alignment horizontal="left" vertical="top" wrapText="1"/>
    </xf>
    <xf numFmtId="164" fontId="66" fillId="0" borderId="0" xfId="60" applyNumberFormat="1" applyFont="1" applyAlignment="1">
      <alignment horizontal="center" vertical="top" shrinkToFit="1"/>
    </xf>
    <xf numFmtId="0" fontId="52" fillId="2" borderId="8" xfId="60" applyFont="1" applyFill="1" applyBorder="1" applyAlignment="1">
      <alignment horizontal="center"/>
    </xf>
    <xf numFmtId="0" fontId="54" fillId="2" borderId="68" xfId="60" applyFont="1" applyFill="1" applyBorder="1" applyAlignment="1">
      <alignment horizontal="left" vertical="center" indent="1"/>
    </xf>
    <xf numFmtId="0" fontId="53" fillId="2" borderId="18" xfId="60" applyFont="1" applyFill="1" applyBorder="1" applyAlignment="1">
      <alignment vertical="center"/>
    </xf>
    <xf numFmtId="0" fontId="54" fillId="2" borderId="18" xfId="60" applyFont="1" applyFill="1" applyBorder="1" applyAlignment="1">
      <alignment vertical="center"/>
    </xf>
    <xf numFmtId="0" fontId="54" fillId="2" borderId="18" xfId="60" applyFont="1" applyFill="1" applyBorder="1" applyAlignment="1">
      <alignment horizontal="center" vertical="center"/>
    </xf>
    <xf numFmtId="0" fontId="54" fillId="2" borderId="19" xfId="60" applyFont="1" applyFill="1" applyBorder="1" applyAlignment="1">
      <alignment horizontal="center" vertical="center"/>
    </xf>
    <xf numFmtId="0" fontId="54" fillId="2" borderId="0" xfId="60" applyFont="1" applyFill="1" applyAlignment="1">
      <alignment horizontal="center" vertical="center"/>
    </xf>
    <xf numFmtId="0" fontId="54" fillId="2" borderId="21" xfId="60" applyFont="1" applyFill="1" applyBorder="1" applyAlignment="1">
      <alignment horizontal="center" vertical="center"/>
    </xf>
    <xf numFmtId="0" fontId="67" fillId="2" borderId="0" xfId="60" applyFont="1" applyFill="1" applyAlignment="1">
      <alignment vertical="center"/>
    </xf>
    <xf numFmtId="0" fontId="48" fillId="2" borderId="0" xfId="60" applyFont="1" applyFill="1" applyAlignment="1">
      <alignment vertical="center"/>
    </xf>
    <xf numFmtId="0" fontId="38" fillId="8" borderId="13" xfId="60" applyFont="1" applyFill="1" applyBorder="1" applyAlignment="1">
      <alignment horizontal="left" vertical="center" wrapText="1"/>
    </xf>
    <xf numFmtId="0" fontId="39" fillId="8" borderId="0" xfId="60" applyFont="1" applyFill="1" applyAlignment="1">
      <alignment wrapText="1"/>
    </xf>
    <xf numFmtId="0" fontId="39" fillId="8" borderId="65" xfId="60" applyFont="1" applyFill="1" applyBorder="1" applyAlignment="1">
      <alignment wrapText="1"/>
    </xf>
    <xf numFmtId="0" fontId="38" fillId="0" borderId="4" xfId="60" applyFont="1" applyBorder="1" applyAlignment="1">
      <alignment horizontal="left" vertical="center" wrapText="1"/>
    </xf>
    <xf numFmtId="0" fontId="45" fillId="2" borderId="5" xfId="61" applyFont="1" applyFill="1" applyBorder="1" applyAlignment="1">
      <alignment horizontal="left" vertical="center" wrapText="1"/>
    </xf>
    <xf numFmtId="0" fontId="45" fillId="2" borderId="8" xfId="61" applyFont="1" applyFill="1" applyBorder="1" applyAlignment="1">
      <alignment horizontal="left" vertical="center" wrapText="1"/>
    </xf>
    <xf numFmtId="0" fontId="53" fillId="2" borderId="18" xfId="60" applyFont="1" applyFill="1" applyBorder="1" applyAlignment="1">
      <alignment vertical="center" wrapText="1"/>
    </xf>
    <xf numFmtId="0" fontId="53" fillId="2" borderId="0" xfId="60" applyFont="1" applyFill="1" applyAlignment="1">
      <alignment vertical="center" wrapText="1"/>
    </xf>
    <xf numFmtId="0" fontId="67" fillId="2" borderId="0" xfId="60" applyFont="1" applyFill="1" applyAlignment="1">
      <alignment vertical="center" wrapText="1"/>
    </xf>
    <xf numFmtId="0" fontId="48" fillId="2" borderId="0" xfId="60" applyFont="1" applyFill="1" applyAlignment="1">
      <alignment vertical="center" wrapText="1"/>
    </xf>
    <xf numFmtId="0" fontId="36" fillId="2" borderId="0" xfId="60" applyFont="1" applyFill="1" applyAlignment="1">
      <alignment vertical="center" wrapText="1"/>
    </xf>
    <xf numFmtId="0" fontId="37" fillId="2" borderId="0" xfId="60" applyFont="1" applyFill="1" applyAlignment="1">
      <alignment horizontal="left" vertical="center" wrapText="1"/>
    </xf>
    <xf numFmtId="0" fontId="37" fillId="2" borderId="22" xfId="60" applyFont="1" applyFill="1" applyBorder="1" applyAlignment="1">
      <alignment horizontal="left" vertical="center" wrapText="1"/>
    </xf>
    <xf numFmtId="0" fontId="35" fillId="0" borderId="0" xfId="60" applyAlignment="1">
      <alignment wrapText="1"/>
    </xf>
    <xf numFmtId="0" fontId="35" fillId="2" borderId="8" xfId="60" applyFill="1" applyBorder="1"/>
    <xf numFmtId="0" fontId="35" fillId="0" borderId="8" xfId="60" applyBorder="1"/>
    <xf numFmtId="0" fontId="9" fillId="13" borderId="8" xfId="60" applyFont="1" applyFill="1" applyBorder="1" applyAlignment="1">
      <alignment vertical="center"/>
    </xf>
    <xf numFmtId="0" fontId="9" fillId="13" borderId="8" xfId="60" applyFont="1" applyFill="1" applyBorder="1" applyAlignment="1">
      <alignment horizontal="center" vertical="center"/>
    </xf>
    <xf numFmtId="0" fontId="37" fillId="13" borderId="8" xfId="61" applyFont="1" applyFill="1" applyBorder="1" applyAlignment="1">
      <alignment horizontal="center" vertical="center"/>
    </xf>
    <xf numFmtId="0" fontId="7" fillId="13" borderId="8" xfId="60" applyFont="1" applyFill="1" applyBorder="1" applyAlignment="1">
      <alignment horizontal="center" vertical="center"/>
    </xf>
    <xf numFmtId="0" fontId="37" fillId="13" borderId="8" xfId="60" applyFont="1" applyFill="1" applyBorder="1" applyAlignment="1">
      <alignment horizontal="center" vertical="center"/>
    </xf>
    <xf numFmtId="0" fontId="37" fillId="13" borderId="9" xfId="60" applyFont="1" applyFill="1" applyBorder="1" applyAlignment="1">
      <alignment horizontal="center" vertical="center"/>
    </xf>
    <xf numFmtId="0" fontId="48" fillId="13" borderId="61" xfId="60" applyFont="1" applyFill="1" applyBorder="1" applyAlignment="1">
      <alignment horizontal="center" vertical="center"/>
    </xf>
    <xf numFmtId="0" fontId="51" fillId="13" borderId="62" xfId="60" applyFont="1" applyFill="1" applyBorder="1" applyAlignment="1">
      <alignment vertical="center"/>
    </xf>
    <xf numFmtId="0" fontId="48" fillId="13" borderId="8" xfId="60" applyFont="1" applyFill="1" applyBorder="1" applyAlignment="1">
      <alignment horizontal="center" vertical="center"/>
    </xf>
    <xf numFmtId="0" fontId="49" fillId="13" borderId="8" xfId="60" applyFont="1" applyFill="1" applyBorder="1" applyAlignment="1">
      <alignment horizontal="center" vertical="center"/>
    </xf>
    <xf numFmtId="0" fontId="68" fillId="13" borderId="8" xfId="60" applyFont="1" applyFill="1" applyBorder="1"/>
    <xf numFmtId="0" fontId="40" fillId="4" borderId="1" xfId="60" applyFont="1" applyFill="1" applyBorder="1" applyAlignment="1">
      <alignment horizontal="center" vertical="center" wrapText="1"/>
    </xf>
    <xf numFmtId="0" fontId="9" fillId="4" borderId="2" xfId="60" applyFont="1" applyFill="1" applyBorder="1" applyAlignment="1">
      <alignment horizontal="center" vertical="center"/>
    </xf>
    <xf numFmtId="0" fontId="9" fillId="4" borderId="18" xfId="60" applyFont="1" applyFill="1" applyBorder="1" applyAlignment="1">
      <alignment horizontal="center" vertical="center"/>
    </xf>
    <xf numFmtId="0" fontId="9" fillId="2" borderId="1" xfId="60" applyFont="1" applyFill="1" applyBorder="1" applyAlignment="1">
      <alignment horizontal="center" vertical="center"/>
    </xf>
    <xf numFmtId="0" fontId="9" fillId="2" borderId="2" xfId="60" applyFont="1" applyFill="1" applyBorder="1" applyAlignment="1">
      <alignment horizontal="center" vertical="center"/>
    </xf>
    <xf numFmtId="0" fontId="9" fillId="4" borderId="2" xfId="60" applyFont="1" applyFill="1" applyBorder="1" applyAlignment="1">
      <alignment horizontal="center" vertical="center" wrapText="1"/>
    </xf>
    <xf numFmtId="0" fontId="9" fillId="4" borderId="3" xfId="60" applyFont="1" applyFill="1" applyBorder="1" applyAlignment="1">
      <alignment horizontal="center" vertical="center" wrapText="1"/>
    </xf>
    <xf numFmtId="0" fontId="9" fillId="2" borderId="22" xfId="60" applyFont="1" applyFill="1" applyBorder="1" applyAlignment="1">
      <alignment horizontal="center" vertical="center"/>
    </xf>
    <xf numFmtId="0" fontId="9" fillId="2" borderId="24" xfId="60" applyFont="1" applyFill="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23" xfId="0" applyFont="1" applyBorder="1" applyAlignment="1">
      <alignment horizontal="center" vertical="center"/>
    </xf>
    <xf numFmtId="0" fontId="33" fillId="0" borderId="22" xfId="0" applyFont="1" applyBorder="1" applyAlignment="1">
      <alignment horizontal="center" vertical="center"/>
    </xf>
    <xf numFmtId="0" fontId="33" fillId="0" borderId="24" xfId="0" applyFont="1" applyBorder="1" applyAlignment="1">
      <alignment horizontal="center" vertical="center"/>
    </xf>
    <xf numFmtId="0" fontId="33" fillId="0" borderId="14" xfId="0" applyFont="1" applyBorder="1" applyAlignment="1">
      <alignment horizontal="left" vertical="center"/>
    </xf>
    <xf numFmtId="15" fontId="33" fillId="0" borderId="38" xfId="0" applyNumberFormat="1" applyFont="1" applyBorder="1" applyAlignment="1">
      <alignment horizontal="center" vertical="center"/>
    </xf>
    <xf numFmtId="15" fontId="33" fillId="0" borderId="18" xfId="0" applyNumberFormat="1" applyFont="1" applyBorder="1" applyAlignment="1">
      <alignment horizontal="center" vertical="center"/>
    </xf>
    <xf numFmtId="15" fontId="33" fillId="0" borderId="19" xfId="0" applyNumberFormat="1" applyFont="1" applyBorder="1" applyAlignment="1">
      <alignment horizontal="center" vertical="center"/>
    </xf>
    <xf numFmtId="15" fontId="33" fillId="0" borderId="41" xfId="0" applyNumberFormat="1" applyFont="1" applyBorder="1" applyAlignment="1">
      <alignment horizontal="center" vertical="center"/>
    </xf>
    <xf numFmtId="15" fontId="33" fillId="0" borderId="0" xfId="0" applyNumberFormat="1" applyFont="1" applyAlignment="1">
      <alignment horizontal="center" vertical="center"/>
    </xf>
    <xf numFmtId="15" fontId="33" fillId="0" borderId="21" xfId="0" applyNumberFormat="1" applyFont="1" applyBorder="1" applyAlignment="1">
      <alignment horizontal="center" vertical="center"/>
    </xf>
    <xf numFmtId="15" fontId="33" fillId="0" borderId="45" xfId="0" applyNumberFormat="1" applyFont="1" applyBorder="1" applyAlignment="1">
      <alignment horizontal="center" vertical="center"/>
    </xf>
    <xf numFmtId="15" fontId="33" fillId="0" borderId="22" xfId="0" applyNumberFormat="1" applyFont="1" applyBorder="1" applyAlignment="1">
      <alignment horizontal="center" vertical="center"/>
    </xf>
    <xf numFmtId="15" fontId="33" fillId="0" borderId="24" xfId="0" applyNumberFormat="1" applyFont="1" applyBorder="1" applyAlignment="1">
      <alignment horizontal="center" vertical="center"/>
    </xf>
    <xf numFmtId="0" fontId="33" fillId="0" borderId="39" xfId="0" applyFont="1" applyBorder="1" applyAlignment="1">
      <alignment horizontal="center" vertical="center"/>
    </xf>
    <xf numFmtId="0" fontId="33" fillId="0" borderId="42" xfId="0" applyFont="1" applyBorder="1" applyAlignment="1">
      <alignment horizontal="center" vertical="center"/>
    </xf>
    <xf numFmtId="0" fontId="33" fillId="0" borderId="46" xfId="0" applyFont="1" applyBorder="1" applyAlignment="1">
      <alignment horizontal="center" vertical="center"/>
    </xf>
    <xf numFmtId="0" fontId="33" fillId="0" borderId="8" xfId="0" applyFont="1" applyBorder="1" applyAlignment="1">
      <alignment horizontal="left" vertical="center"/>
    </xf>
    <xf numFmtId="0" fontId="33" fillId="0" borderId="44" xfId="0" applyFont="1" applyBorder="1" applyAlignment="1">
      <alignment horizontal="left" vertical="center"/>
    </xf>
    <xf numFmtId="0" fontId="25" fillId="0" borderId="18" xfId="0" applyFont="1" applyBorder="1" applyAlignment="1">
      <alignment horizontal="left"/>
    </xf>
    <xf numFmtId="0" fontId="25" fillId="0" borderId="25" xfId="0" applyFont="1" applyBorder="1" applyAlignment="1">
      <alignment horizontal="center"/>
    </xf>
    <xf numFmtId="0" fontId="25" fillId="0" borderId="26" xfId="0" applyFont="1" applyBorder="1" applyAlignment="1">
      <alignment horizontal="center"/>
    </xf>
  </cellXfs>
  <cellStyles count="64">
    <cellStyle name="0" xfId="3" xr:uid="{00000000-0005-0000-0000-000000000000}"/>
    <cellStyle name="0_2ND SUMMER 09" xfId="4" xr:uid="{00000000-0005-0000-0000-000001000000}"/>
    <cellStyle name="0_OPR SPR09 (2)" xfId="5" xr:uid="{00000000-0005-0000-0000-000002000000}"/>
    <cellStyle name="0_OPR Winter 09 Drop 2 (2)" xfId="6" xr:uid="{00000000-0005-0000-0000-000003000000}"/>
    <cellStyle name="0_OPR Winter 09 Drop 3" xfId="7" xr:uid="{00000000-0005-0000-0000-000004000000}"/>
    <cellStyle name="0_OPR Winter 09 Drop 3_trimlist W09 Drop3" xfId="8" xr:uid="{00000000-0005-0000-0000-000005000000}"/>
    <cellStyle name="0_SPRINTER09" xfId="9" xr:uid="{00000000-0005-0000-0000-000006000000}"/>
    <cellStyle name="0_Trimslist Winter 09 drop2" xfId="10" xr:uid="{00000000-0005-0000-0000-000007000000}"/>
    <cellStyle name="Column_Title" xfId="11" xr:uid="{00000000-0005-0000-0000-000008000000}"/>
    <cellStyle name="Comma 2" xfId="12" xr:uid="{00000000-0005-0000-0000-000009000000}"/>
    <cellStyle name="Comma 2 2" xfId="13" xr:uid="{00000000-0005-0000-0000-00000A000000}"/>
    <cellStyle name="Comma 3" xfId="14" xr:uid="{00000000-0005-0000-0000-00000B000000}"/>
    <cellStyle name="Comma 4" xfId="15" xr:uid="{00000000-0005-0000-0000-00000C000000}"/>
    <cellStyle name="Comma0" xfId="16" xr:uid="{00000000-0005-0000-0000-00000D000000}"/>
    <cellStyle name="Currency 2" xfId="17" xr:uid="{00000000-0005-0000-0000-00000E000000}"/>
    <cellStyle name="Currency0" xfId="18" xr:uid="{00000000-0005-0000-0000-00000F000000}"/>
    <cellStyle name="Date" xfId="19" xr:uid="{00000000-0005-0000-0000-000010000000}"/>
    <cellStyle name="Excel Built-in 20% - Accent1" xfId="20" xr:uid="{00000000-0005-0000-0000-000011000000}"/>
    <cellStyle name="Fixed" xfId="21" xr:uid="{00000000-0005-0000-0000-000012000000}"/>
    <cellStyle name="Grey" xfId="22" xr:uid="{00000000-0005-0000-0000-000013000000}"/>
    <cellStyle name="Heading 1 2" xfId="23" xr:uid="{00000000-0005-0000-0000-000014000000}"/>
    <cellStyle name="Heading 2 2" xfId="24" xr:uid="{00000000-0005-0000-0000-000015000000}"/>
    <cellStyle name="Input [yellow]" xfId="25" xr:uid="{00000000-0005-0000-0000-000016000000}"/>
    <cellStyle name="Normal" xfId="0" builtinId="0"/>
    <cellStyle name="Normal - Style1" xfId="26" xr:uid="{00000000-0005-0000-0000-000018000000}"/>
    <cellStyle name="Normal 133" xfId="1" xr:uid="{00000000-0005-0000-0000-000019000000}"/>
    <cellStyle name="Normal 2" xfId="2" xr:uid="{00000000-0005-0000-0000-00001A000000}"/>
    <cellStyle name="Normal 2 2" xfId="27" xr:uid="{00000000-0005-0000-0000-00001B000000}"/>
    <cellStyle name="Normal 2 3" xfId="59" xr:uid="{00000000-0005-0000-0000-00001C000000}"/>
    <cellStyle name="Normal 2_112060-QTM" xfId="28" xr:uid="{00000000-0005-0000-0000-00001D000000}"/>
    <cellStyle name="Normal 3" xfId="29" xr:uid="{00000000-0005-0000-0000-00001E000000}"/>
    <cellStyle name="Normal 3 2" xfId="30" xr:uid="{00000000-0005-0000-0000-00001F000000}"/>
    <cellStyle name="Normal 3 3" xfId="31" xr:uid="{00000000-0005-0000-0000-000020000000}"/>
    <cellStyle name="Normal 3_111030-111048-111061-QTCN" xfId="32" xr:uid="{00000000-0005-0000-0000-000021000000}"/>
    <cellStyle name="Normal 4" xfId="33" xr:uid="{00000000-0005-0000-0000-000022000000}"/>
    <cellStyle name="Normal 4 2" xfId="34" xr:uid="{00000000-0005-0000-0000-000023000000}"/>
    <cellStyle name="Normal 5" xfId="35" xr:uid="{00000000-0005-0000-0000-000024000000}"/>
    <cellStyle name="Normal 6" xfId="36" xr:uid="{00000000-0005-0000-0000-000025000000}"/>
    <cellStyle name="Normal 7" xfId="60" xr:uid="{A033945E-EC9D-472C-9D7F-837500E21901}"/>
    <cellStyle name="Percent [2]" xfId="37" xr:uid="{00000000-0005-0000-0000-000026000000}"/>
    <cellStyle name="Percent 2" xfId="38" xr:uid="{00000000-0005-0000-0000-000027000000}"/>
    <cellStyle name="Percent 2 2" xfId="39" xr:uid="{00000000-0005-0000-0000-000028000000}"/>
    <cellStyle name="Percent 2 3" xfId="40" xr:uid="{00000000-0005-0000-0000-000029000000}"/>
    <cellStyle name="Percent 3" xfId="41" xr:uid="{00000000-0005-0000-0000-00002A000000}"/>
    <cellStyle name="SAPBEXstdData" xfId="42" xr:uid="{00000000-0005-0000-0000-00002B000000}"/>
    <cellStyle name="SAPBEXstdItem" xfId="43" xr:uid="{00000000-0005-0000-0000-00002C000000}"/>
    <cellStyle name="Style 1" xfId="44" xr:uid="{00000000-0005-0000-0000-00002D000000}"/>
    <cellStyle name="Times New Roman" xfId="45" xr:uid="{00000000-0005-0000-0000-00002E000000}"/>
    <cellStyle name="Total 2" xfId="46" xr:uid="{00000000-0005-0000-0000-00002F000000}"/>
    <cellStyle name="Обычный_Лист1" xfId="47" xr:uid="{00000000-0005-0000-0000-000030000000}"/>
    <cellStyle name="똿뗦먛귟 [0.00]_PRODUCT DETAIL Q1" xfId="48" xr:uid="{00000000-0005-0000-0000-000031000000}"/>
    <cellStyle name="똿뗦먛귟_PRODUCT DETAIL Q1" xfId="49" xr:uid="{00000000-0005-0000-0000-000032000000}"/>
    <cellStyle name="믅됞 [0.00]_PRODUCT DETAIL Q1" xfId="50" xr:uid="{00000000-0005-0000-0000-000033000000}"/>
    <cellStyle name="믅됞_PRODUCT DETAIL Q1" xfId="51" xr:uid="{00000000-0005-0000-0000-000034000000}"/>
    <cellStyle name="백분율_HOBONG" xfId="52" xr:uid="{00000000-0005-0000-0000-000035000000}"/>
    <cellStyle name="뷭?_BOOKSHIP" xfId="53" xr:uid="{00000000-0005-0000-0000-000036000000}"/>
    <cellStyle name="콤마 [0]_1202" xfId="54" xr:uid="{00000000-0005-0000-0000-000037000000}"/>
    <cellStyle name="콤마_1202" xfId="55" xr:uid="{00000000-0005-0000-0000-000038000000}"/>
    <cellStyle name="통화 [0]_1202" xfId="56" xr:uid="{00000000-0005-0000-0000-000039000000}"/>
    <cellStyle name="통화_1202" xfId="57" xr:uid="{00000000-0005-0000-0000-00003A000000}"/>
    <cellStyle name="표준_(정보부문)월별인원계획" xfId="58" xr:uid="{00000000-0005-0000-0000-00003B000000}"/>
    <cellStyle name="一般 2 2" xfId="62" xr:uid="{63B05B11-5975-4127-85F2-D84A59CC69C5}"/>
    <cellStyle name="一般 2 3" xfId="61" xr:uid="{21015D96-6801-4485-96CD-B806F35005E5}"/>
    <cellStyle name="一般 4" xfId="63" xr:uid="{418388AE-7341-4F6D-96FF-0457DDD06C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357574</xdr:colOff>
      <xdr:row>1</xdr:row>
      <xdr:rowOff>108713</xdr:rowOff>
    </xdr:from>
    <xdr:to>
      <xdr:col>13</xdr:col>
      <xdr:colOff>602931</xdr:colOff>
      <xdr:row>3</xdr:row>
      <xdr:rowOff>136480</xdr:rowOff>
    </xdr:to>
    <xdr:pic>
      <xdr:nvPicPr>
        <xdr:cNvPr id="2" name="Picture 1">
          <a:extLst>
            <a:ext uri="{FF2B5EF4-FFF2-40B4-BE49-F238E27FC236}">
              <a16:creationId xmlns:a16="http://schemas.microsoft.com/office/drawing/2014/main" id="{EBB38EC9-BDEF-4427-BCA4-15F1FC2B39D5}"/>
            </a:ext>
          </a:extLst>
        </xdr:cNvPr>
        <xdr:cNvPicPr>
          <a:picLocks noChangeAspect="1"/>
        </xdr:cNvPicPr>
      </xdr:nvPicPr>
      <xdr:blipFill>
        <a:blip xmlns:r="http://schemas.openxmlformats.org/officeDocument/2006/relationships" r:embed="rId1"/>
        <a:stretch>
          <a:fillRect/>
        </a:stretch>
      </xdr:blipFill>
      <xdr:spPr>
        <a:xfrm>
          <a:off x="9749224" y="308738"/>
          <a:ext cx="2064632" cy="427817"/>
        </a:xfrm>
        <a:prstGeom prst="rect">
          <a:avLst/>
        </a:prstGeom>
      </xdr:spPr>
    </xdr:pic>
    <xdr:clientData/>
  </xdr:twoCellAnchor>
  <xdr:oneCellAnchor>
    <xdr:from>
      <xdr:col>5</xdr:col>
      <xdr:colOff>0</xdr:colOff>
      <xdr:row>9</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97FE2088-138B-4371-BB7D-037C43275DED}"/>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C283AAE3-0127-4419-B956-1F9703E4106D}"/>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DD2B795D-D0F5-4B0F-A7FE-3961047371AA}"/>
            </a:ext>
          </a:extLst>
        </xdr:cNvPr>
        <xdr:cNvSpPr>
          <a:spLocks noChangeAspect="1" noChangeArrowheads="1"/>
        </xdr:cNvSpPr>
      </xdr:nvSpPr>
      <xdr:spPr bwMode="auto">
        <a:xfrm>
          <a:off x="6219825"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965FEDD2-EEAD-4903-99EA-BAC5BA92F874}"/>
            </a:ext>
          </a:extLst>
        </xdr:cNvPr>
        <xdr:cNvSpPr>
          <a:spLocks noChangeAspect="1" noChangeArrowheads="1"/>
        </xdr:cNvSpPr>
      </xdr:nvSpPr>
      <xdr:spPr bwMode="auto">
        <a:xfrm>
          <a:off x="6219825"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781F3D7D-B3F1-4152-BB4B-24B931242610}"/>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D787C153-15B0-4E78-841F-63841DEC98EB}"/>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00BC6BC8-0323-4478-B176-748B9AA5F359}"/>
            </a:ext>
          </a:extLst>
        </xdr:cNvPr>
        <xdr:cNvSpPr>
          <a:spLocks noChangeAspect="1" noChangeArrowheads="1"/>
        </xdr:cNvSpPr>
      </xdr:nvSpPr>
      <xdr:spPr bwMode="auto">
        <a:xfrm>
          <a:off x="68199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DCC01841-6436-41B2-9F82-5DF00AE54A3F}"/>
            </a:ext>
          </a:extLst>
        </xdr:cNvPr>
        <xdr:cNvSpPr>
          <a:spLocks noChangeAspect="1" noChangeArrowheads="1"/>
        </xdr:cNvSpPr>
      </xdr:nvSpPr>
      <xdr:spPr bwMode="auto">
        <a:xfrm>
          <a:off x="68199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DA37E4E0-9C4F-446C-BD79-CBE101547D93}"/>
            </a:ext>
          </a:extLst>
        </xdr:cNvPr>
        <xdr:cNvSpPr>
          <a:spLocks noChangeAspect="1" noChangeArrowheads="1"/>
        </xdr:cNvSpPr>
      </xdr:nvSpPr>
      <xdr:spPr bwMode="auto">
        <a:xfrm>
          <a:off x="6819900"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40000E3F-CC82-43FA-8CFF-B1AAA78C3A4A}"/>
            </a:ext>
          </a:extLst>
        </xdr:cNvPr>
        <xdr:cNvSpPr>
          <a:spLocks noChangeAspect="1" noChangeArrowheads="1"/>
        </xdr:cNvSpPr>
      </xdr:nvSpPr>
      <xdr:spPr bwMode="auto">
        <a:xfrm>
          <a:off x="6819900"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91210DDF-5895-4D07-A8E0-9F912984295C}"/>
            </a:ext>
          </a:extLst>
        </xdr:cNvPr>
        <xdr:cNvSpPr>
          <a:spLocks noChangeAspect="1" noChangeArrowheads="1"/>
        </xdr:cNvSpPr>
      </xdr:nvSpPr>
      <xdr:spPr bwMode="auto">
        <a:xfrm>
          <a:off x="68199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0621FC9C-84DB-41E5-994C-359D2FF08790}"/>
            </a:ext>
          </a:extLst>
        </xdr:cNvPr>
        <xdr:cNvSpPr>
          <a:spLocks noChangeAspect="1" noChangeArrowheads="1"/>
        </xdr:cNvSpPr>
      </xdr:nvSpPr>
      <xdr:spPr bwMode="auto">
        <a:xfrm>
          <a:off x="68199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5" name="AutoShape 1" descr="http://webmail.mail.yeah.net/js4/read/readdata.jsp?sid=TAzboKZXAjYMyuvVetXXxgEVQYHGdtPp&amp;mid=4:1tbiBBG0b01pzcRvRQAAmJ&amp;mode=inline&amp;part=3">
          <a:extLst>
            <a:ext uri="{FF2B5EF4-FFF2-40B4-BE49-F238E27FC236}">
              <a16:creationId xmlns:a16="http://schemas.microsoft.com/office/drawing/2014/main" id="{A75FD3CA-6BEA-4152-AC70-4A6FC28AA977}"/>
            </a:ext>
          </a:extLst>
        </xdr:cNvPr>
        <xdr:cNvSpPr>
          <a:spLocks noChangeAspect="1" noChangeArrowheads="1"/>
        </xdr:cNvSpPr>
      </xdr:nvSpPr>
      <xdr:spPr bwMode="auto">
        <a:xfrm>
          <a:off x="54483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AC5D507A-1029-4559-AE4B-14C42F2FEC50}"/>
            </a:ext>
          </a:extLst>
        </xdr:cNvPr>
        <xdr:cNvSpPr>
          <a:spLocks noChangeAspect="1" noChangeArrowheads="1"/>
        </xdr:cNvSpPr>
      </xdr:nvSpPr>
      <xdr:spPr bwMode="auto">
        <a:xfrm>
          <a:off x="54483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909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0401208E-9E03-4C70-81C7-FC028D2DA4EF}"/>
            </a:ext>
          </a:extLst>
        </xdr:cNvPr>
        <xdr:cNvSpPr>
          <a:spLocks noChangeAspect="1" noChangeArrowheads="1"/>
        </xdr:cNvSpPr>
      </xdr:nvSpPr>
      <xdr:spPr bwMode="auto">
        <a:xfrm>
          <a:off x="5448300"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292F910B-01EF-420C-8D05-81E4669F27AB}"/>
            </a:ext>
          </a:extLst>
        </xdr:cNvPr>
        <xdr:cNvSpPr>
          <a:spLocks noChangeAspect="1" noChangeArrowheads="1"/>
        </xdr:cNvSpPr>
      </xdr:nvSpPr>
      <xdr:spPr bwMode="auto">
        <a:xfrm>
          <a:off x="5448300"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3C394C61-4CB0-482F-8E6B-46A13C535B26}"/>
            </a:ext>
          </a:extLst>
        </xdr:cNvPr>
        <xdr:cNvSpPr>
          <a:spLocks noChangeAspect="1" noChangeArrowheads="1"/>
        </xdr:cNvSpPr>
      </xdr:nvSpPr>
      <xdr:spPr bwMode="auto">
        <a:xfrm>
          <a:off x="54483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6BD97C39-FB0C-4C03-87D3-787A95CC912A}"/>
            </a:ext>
          </a:extLst>
        </xdr:cNvPr>
        <xdr:cNvSpPr>
          <a:spLocks noChangeAspect="1" noChangeArrowheads="1"/>
        </xdr:cNvSpPr>
      </xdr:nvSpPr>
      <xdr:spPr bwMode="auto">
        <a:xfrm>
          <a:off x="5448300"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C3D6B402-A7E8-4103-B076-5C79D69D85D8}"/>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2" name="AutoShape 1" descr="http://webmail.mail.yeah.net/js4/read/readdata.jsp?sid=TAzboKZXAjYMyuvVetXXxgEVQYHGdtPp&amp;mid=4:1tbiBBG0b01pzcRvRQAAmJ&amp;mode=inline&amp;part=3">
          <a:extLst>
            <a:ext uri="{FF2B5EF4-FFF2-40B4-BE49-F238E27FC236}">
              <a16:creationId xmlns:a16="http://schemas.microsoft.com/office/drawing/2014/main" id="{F8FA844B-B0DE-44AD-A015-23CC6829E769}"/>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23" name="AutoShape 1" descr="http://webmail.mail.yeah.net/js4/read/readdata.jsp?sid=TAzboKZXAjYMyuvVetXXxgEVQYHGdtPp&amp;mid=4:1tbiBBG0b01pzcRvRQAAmJ&amp;mode=inline&amp;part=3">
          <a:extLst>
            <a:ext uri="{FF2B5EF4-FFF2-40B4-BE49-F238E27FC236}">
              <a16:creationId xmlns:a16="http://schemas.microsoft.com/office/drawing/2014/main" id="{85B7B11A-E28C-4675-8A98-E8BDB0E02DE8}"/>
            </a:ext>
          </a:extLst>
        </xdr:cNvPr>
        <xdr:cNvSpPr>
          <a:spLocks noChangeAspect="1" noChangeArrowheads="1"/>
        </xdr:cNvSpPr>
      </xdr:nvSpPr>
      <xdr:spPr bwMode="auto">
        <a:xfrm>
          <a:off x="6219825"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24" name="AutoShape 1" descr="http://webmail.mail.yeah.net/js4/read/readdata.jsp?sid=TAzboKZXAjYMyuvVetXXxgEVQYHGdtPp&amp;mid=4:1tbiBBG0b01pzcRvRQAAmJ&amp;mode=inline&amp;part=3">
          <a:extLst>
            <a:ext uri="{FF2B5EF4-FFF2-40B4-BE49-F238E27FC236}">
              <a16:creationId xmlns:a16="http://schemas.microsoft.com/office/drawing/2014/main" id="{8F7D3730-F307-4DD1-BA94-DE88561C364F}"/>
            </a:ext>
          </a:extLst>
        </xdr:cNvPr>
        <xdr:cNvSpPr>
          <a:spLocks noChangeAspect="1" noChangeArrowheads="1"/>
        </xdr:cNvSpPr>
      </xdr:nvSpPr>
      <xdr:spPr bwMode="auto">
        <a:xfrm>
          <a:off x="6219825" y="2314575"/>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5" name="AutoShape 1" descr="http://webmail.mail.yeah.net/js4/read/readdata.jsp?sid=TAzboKZXAjYMyuvVetXXxgEVQYHGdtPp&amp;mid=4:1tbiBBG0b01pzcRvRQAAmJ&amp;mode=inline&amp;part=3">
          <a:extLst>
            <a:ext uri="{FF2B5EF4-FFF2-40B4-BE49-F238E27FC236}">
              <a16:creationId xmlns:a16="http://schemas.microsoft.com/office/drawing/2014/main" id="{F57550C7-A1E0-4955-BEA2-231C03FBA16B}"/>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6" name="AutoShape 1" descr="http://webmail.mail.yeah.net/js4/read/readdata.jsp?sid=TAzboKZXAjYMyuvVetXXxgEVQYHGdtPp&amp;mid=4:1tbiBBG0b01pzcRvRQAAmJ&amp;mode=inline&amp;part=3">
          <a:extLst>
            <a:ext uri="{FF2B5EF4-FFF2-40B4-BE49-F238E27FC236}">
              <a16:creationId xmlns:a16="http://schemas.microsoft.com/office/drawing/2014/main" id="{9ADAB553-E90B-4736-B040-58AC59418FA6}"/>
            </a:ext>
          </a:extLst>
        </xdr:cNvPr>
        <xdr:cNvSpPr>
          <a:spLocks noChangeAspect="1" noChangeArrowheads="1"/>
        </xdr:cNvSpPr>
      </xdr:nvSpPr>
      <xdr:spPr bwMode="auto">
        <a:xfrm>
          <a:off x="6219825" y="2314575"/>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357574</xdr:colOff>
      <xdr:row>1</xdr:row>
      <xdr:rowOff>108713</xdr:rowOff>
    </xdr:from>
    <xdr:to>
      <xdr:col>13</xdr:col>
      <xdr:colOff>602931</xdr:colOff>
      <xdr:row>3</xdr:row>
      <xdr:rowOff>136480</xdr:rowOff>
    </xdr:to>
    <xdr:pic>
      <xdr:nvPicPr>
        <xdr:cNvPr id="2" name="Picture 1">
          <a:extLst>
            <a:ext uri="{FF2B5EF4-FFF2-40B4-BE49-F238E27FC236}">
              <a16:creationId xmlns:a16="http://schemas.microsoft.com/office/drawing/2014/main" id="{CA75381E-67AE-43C0-AA15-6AE221E238AF}"/>
            </a:ext>
          </a:extLst>
        </xdr:cNvPr>
        <xdr:cNvPicPr>
          <a:picLocks noChangeAspect="1"/>
        </xdr:cNvPicPr>
      </xdr:nvPicPr>
      <xdr:blipFill>
        <a:blip xmlns:r="http://schemas.openxmlformats.org/officeDocument/2006/relationships" r:embed="rId1"/>
        <a:stretch>
          <a:fillRect/>
        </a:stretch>
      </xdr:blipFill>
      <xdr:spPr>
        <a:xfrm>
          <a:off x="10034974" y="306833"/>
          <a:ext cx="2112257" cy="424007"/>
        </a:xfrm>
        <a:prstGeom prst="rect">
          <a:avLst/>
        </a:prstGeom>
      </xdr:spPr>
    </xdr:pic>
    <xdr:clientData/>
  </xdr:twoCellAnchor>
  <xdr:oneCellAnchor>
    <xdr:from>
      <xdr:col>5</xdr:col>
      <xdr:colOff>0</xdr:colOff>
      <xdr:row>9</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9DDA6A41-6551-4A3E-8AD7-00340B427D5B}"/>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D54F3D3F-F189-467F-8C0A-BAFBCA9ACE49}"/>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1E0E2136-5E36-4C24-872D-E61628B1593D}"/>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4841AE5F-5949-4546-AD62-28F19BF5B177}"/>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50A0DA3F-B3D7-443C-887A-4A16D7483A80}"/>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5413C932-0894-4E72-9F0F-F3C95ADA1DD8}"/>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5636B68B-C3EA-412B-B8F4-3C0A58EDC71D}"/>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3621F42F-566B-4135-A7D4-E79FEBE7D506}"/>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2D257116-D4B7-448C-AE54-B2C331C24090}"/>
            </a:ext>
          </a:extLst>
        </xdr:cNvPr>
        <xdr:cNvSpPr>
          <a:spLocks noChangeAspect="1" noChangeArrowheads="1"/>
        </xdr:cNvSpPr>
      </xdr:nvSpPr>
      <xdr:spPr bwMode="auto">
        <a:xfrm>
          <a:off x="70256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080388A0-16F2-4890-A519-32E8D8B4D5FA}"/>
            </a:ext>
          </a:extLst>
        </xdr:cNvPr>
        <xdr:cNvSpPr>
          <a:spLocks noChangeAspect="1" noChangeArrowheads="1"/>
        </xdr:cNvSpPr>
      </xdr:nvSpPr>
      <xdr:spPr bwMode="auto">
        <a:xfrm>
          <a:off x="70256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A97A4A2B-8D6A-4CA6-A8DD-4C3A513F87E3}"/>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9</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847C5F59-5E7D-4520-8DA8-48FDE107B593}"/>
            </a:ext>
          </a:extLst>
        </xdr:cNvPr>
        <xdr:cNvSpPr>
          <a:spLocks noChangeAspect="1" noChangeArrowheads="1"/>
        </xdr:cNvSpPr>
      </xdr:nvSpPr>
      <xdr:spPr bwMode="auto">
        <a:xfrm>
          <a:off x="70256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5" name="AutoShape 1" descr="http://webmail.mail.yeah.net/js4/read/readdata.jsp?sid=TAzboKZXAjYMyuvVetXXxgEVQYHGdtPp&amp;mid=4:1tbiBBG0b01pzcRvRQAAmJ&amp;mode=inline&amp;part=3">
          <a:extLst>
            <a:ext uri="{FF2B5EF4-FFF2-40B4-BE49-F238E27FC236}">
              <a16:creationId xmlns:a16="http://schemas.microsoft.com/office/drawing/2014/main" id="{60813948-B573-4C64-A4DA-F3F2989136E5}"/>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6" name="AutoShape 1" descr="http://webmail.mail.yeah.net/js4/read/readdata.jsp?sid=TAzboKZXAjYMyuvVetXXxgEVQYHGdtPp&amp;mid=4:1tbiBBG0b01pzcRvRQAAmJ&amp;mode=inline&amp;part=3">
          <a:extLst>
            <a:ext uri="{FF2B5EF4-FFF2-40B4-BE49-F238E27FC236}">
              <a16:creationId xmlns:a16="http://schemas.microsoft.com/office/drawing/2014/main" id="{3962BA4A-7C7E-446F-AB9F-784E5ADD821B}"/>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9090"/>
    <xdr:sp macro="" textlink="">
      <xdr:nvSpPr>
        <xdr:cNvPr id="17" name="AutoShape 1" descr="http://webmail.mail.yeah.net/js4/read/readdata.jsp?sid=TAzboKZXAjYMyuvVetXXxgEVQYHGdtPp&amp;mid=4:1tbiBBG0b01pzcRvRQAAmJ&amp;mode=inline&amp;part=3">
          <a:extLst>
            <a:ext uri="{FF2B5EF4-FFF2-40B4-BE49-F238E27FC236}">
              <a16:creationId xmlns:a16="http://schemas.microsoft.com/office/drawing/2014/main" id="{C28BEDC7-D1E7-4890-ABE6-7EE535EAF64F}"/>
            </a:ext>
          </a:extLst>
        </xdr:cNvPr>
        <xdr:cNvSpPr>
          <a:spLocks noChangeAspect="1" noChangeArrowheads="1"/>
        </xdr:cNvSpPr>
      </xdr:nvSpPr>
      <xdr:spPr bwMode="auto">
        <a:xfrm>
          <a:off x="56159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9090"/>
    <xdr:sp macro="" textlink="">
      <xdr:nvSpPr>
        <xdr:cNvPr id="18" name="AutoShape 1" descr="http://webmail.mail.yeah.net/js4/read/readdata.jsp?sid=TAzboKZXAjYMyuvVetXXxgEVQYHGdtPp&amp;mid=4:1tbiBBG0b01pzcRvRQAAmJ&amp;mode=inline&amp;part=3">
          <a:extLst>
            <a:ext uri="{FF2B5EF4-FFF2-40B4-BE49-F238E27FC236}">
              <a16:creationId xmlns:a16="http://schemas.microsoft.com/office/drawing/2014/main" id="{44FBBBA0-297A-4D43-B797-95F7FB40BF17}"/>
            </a:ext>
          </a:extLst>
        </xdr:cNvPr>
        <xdr:cNvSpPr>
          <a:spLocks noChangeAspect="1" noChangeArrowheads="1"/>
        </xdr:cNvSpPr>
      </xdr:nvSpPr>
      <xdr:spPr bwMode="auto">
        <a:xfrm>
          <a:off x="561594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19" name="AutoShape 1" descr="http://webmail.mail.yeah.net/js4/read/readdata.jsp?sid=TAzboKZXAjYMyuvVetXXxgEVQYHGdtPp&amp;mid=4:1tbiBBG0b01pzcRvRQAAmJ&amp;mode=inline&amp;part=3">
          <a:extLst>
            <a:ext uri="{FF2B5EF4-FFF2-40B4-BE49-F238E27FC236}">
              <a16:creationId xmlns:a16="http://schemas.microsoft.com/office/drawing/2014/main" id="{7B5EDEDA-2DBF-439A-A58C-AF9BE4B162EE}"/>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xdr:row>
      <xdr:rowOff>0</xdr:rowOff>
    </xdr:from>
    <xdr:ext cx="304800" cy="335280"/>
    <xdr:sp macro="" textlink="">
      <xdr:nvSpPr>
        <xdr:cNvPr id="20" name="AutoShape 1" descr="http://webmail.mail.yeah.net/js4/read/readdata.jsp?sid=TAzboKZXAjYMyuvVetXXxgEVQYHGdtPp&amp;mid=4:1tbiBBG0b01pzcRvRQAAmJ&amp;mode=inline&amp;part=3">
          <a:extLst>
            <a:ext uri="{FF2B5EF4-FFF2-40B4-BE49-F238E27FC236}">
              <a16:creationId xmlns:a16="http://schemas.microsoft.com/office/drawing/2014/main" id="{22472B2E-90EF-4DC8-B901-4A9D28B2FCAE}"/>
            </a:ext>
          </a:extLst>
        </xdr:cNvPr>
        <xdr:cNvSpPr>
          <a:spLocks noChangeAspect="1" noChangeArrowheads="1"/>
        </xdr:cNvSpPr>
      </xdr:nvSpPr>
      <xdr:spPr bwMode="auto">
        <a:xfrm>
          <a:off x="561594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1" name="AutoShape 1" descr="http://webmail.mail.yeah.net/js4/read/readdata.jsp?sid=TAzboKZXAjYMyuvVetXXxgEVQYHGdtPp&amp;mid=4:1tbiBBG0b01pzcRvRQAAmJ&amp;mode=inline&amp;part=3">
          <a:extLst>
            <a:ext uri="{FF2B5EF4-FFF2-40B4-BE49-F238E27FC236}">
              <a16:creationId xmlns:a16="http://schemas.microsoft.com/office/drawing/2014/main" id="{6D31E0F8-5641-404E-976E-D343BDD45EBC}"/>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2" name="AutoShape 1" descr="http://webmail.mail.yeah.net/js4/read/readdata.jsp?sid=TAzboKZXAjYMyuvVetXXxgEVQYHGdtPp&amp;mid=4:1tbiBBG0b01pzcRvRQAAmJ&amp;mode=inline&amp;part=3">
          <a:extLst>
            <a:ext uri="{FF2B5EF4-FFF2-40B4-BE49-F238E27FC236}">
              <a16:creationId xmlns:a16="http://schemas.microsoft.com/office/drawing/2014/main" id="{9ABBD201-E267-4F3C-8066-D00AA3F47D26}"/>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23" name="AutoShape 1" descr="http://webmail.mail.yeah.net/js4/read/readdata.jsp?sid=TAzboKZXAjYMyuvVetXXxgEVQYHGdtPp&amp;mid=4:1tbiBBG0b01pzcRvRQAAmJ&amp;mode=inline&amp;part=3">
          <a:extLst>
            <a:ext uri="{FF2B5EF4-FFF2-40B4-BE49-F238E27FC236}">
              <a16:creationId xmlns:a16="http://schemas.microsoft.com/office/drawing/2014/main" id="{7BFDE547-53E7-4003-9985-83A76678738D}"/>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24" name="AutoShape 1" descr="http://webmail.mail.yeah.net/js4/read/readdata.jsp?sid=TAzboKZXAjYMyuvVetXXxgEVQYHGdtPp&amp;mid=4:1tbiBBG0b01pzcRvRQAAmJ&amp;mode=inline&amp;part=3">
          <a:extLst>
            <a:ext uri="{FF2B5EF4-FFF2-40B4-BE49-F238E27FC236}">
              <a16:creationId xmlns:a16="http://schemas.microsoft.com/office/drawing/2014/main" id="{6368809D-26C2-4C2C-934F-8EDE362B1648}"/>
            </a:ext>
          </a:extLst>
        </xdr:cNvPr>
        <xdr:cNvSpPr>
          <a:spLocks noChangeAspect="1" noChangeArrowheads="1"/>
        </xdr:cNvSpPr>
      </xdr:nvSpPr>
      <xdr:spPr bwMode="auto">
        <a:xfrm>
          <a:off x="6408420" y="230886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5" name="AutoShape 1" descr="http://webmail.mail.yeah.net/js4/read/readdata.jsp?sid=TAzboKZXAjYMyuvVetXXxgEVQYHGdtPp&amp;mid=4:1tbiBBG0b01pzcRvRQAAmJ&amp;mode=inline&amp;part=3">
          <a:extLst>
            <a:ext uri="{FF2B5EF4-FFF2-40B4-BE49-F238E27FC236}">
              <a16:creationId xmlns:a16="http://schemas.microsoft.com/office/drawing/2014/main" id="{7CE7F64E-2637-498C-A553-23422D562F9E}"/>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26" name="AutoShape 1" descr="http://webmail.mail.yeah.net/js4/read/readdata.jsp?sid=TAzboKZXAjYMyuvVetXXxgEVQYHGdtPp&amp;mid=4:1tbiBBG0b01pzcRvRQAAmJ&amp;mode=inline&amp;part=3">
          <a:extLst>
            <a:ext uri="{FF2B5EF4-FFF2-40B4-BE49-F238E27FC236}">
              <a16:creationId xmlns:a16="http://schemas.microsoft.com/office/drawing/2014/main" id="{FBE1B165-CB4A-4901-98FD-154538702CDD}"/>
            </a:ext>
          </a:extLst>
        </xdr:cNvPr>
        <xdr:cNvSpPr>
          <a:spLocks noChangeAspect="1" noChangeArrowheads="1"/>
        </xdr:cNvSpPr>
      </xdr:nvSpPr>
      <xdr:spPr bwMode="auto">
        <a:xfrm>
          <a:off x="6408420" y="230886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13</xdr:col>
      <xdr:colOff>655321</xdr:colOff>
      <xdr:row>1</xdr:row>
      <xdr:rowOff>126648</xdr:rowOff>
    </xdr:from>
    <xdr:to>
      <xdr:col>19</xdr:col>
      <xdr:colOff>388620</xdr:colOff>
      <xdr:row>3</xdr:row>
      <xdr:rowOff>165099</xdr:rowOff>
    </xdr:to>
    <xdr:pic>
      <xdr:nvPicPr>
        <xdr:cNvPr id="2" name="Picture 1">
          <a:extLst>
            <a:ext uri="{FF2B5EF4-FFF2-40B4-BE49-F238E27FC236}">
              <a16:creationId xmlns:a16="http://schemas.microsoft.com/office/drawing/2014/main" id="{D8FB4F47-A049-4B57-8904-74D363E85527}"/>
            </a:ext>
          </a:extLst>
        </xdr:cNvPr>
        <xdr:cNvPicPr>
          <a:picLocks noChangeAspect="1"/>
        </xdr:cNvPicPr>
      </xdr:nvPicPr>
      <xdr:blipFill>
        <a:blip xmlns:r="http://schemas.openxmlformats.org/officeDocument/2006/relationships" r:embed="rId1"/>
        <a:stretch>
          <a:fillRect/>
        </a:stretch>
      </xdr:blipFill>
      <xdr:spPr>
        <a:xfrm>
          <a:off x="11643360" y="324768"/>
          <a:ext cx="2110740" cy="434691"/>
        </a:xfrm>
        <a:prstGeom prst="rect">
          <a:avLst/>
        </a:prstGeom>
      </xdr:spPr>
    </xdr:pic>
    <xdr:clientData/>
  </xdr:twoCellAnchor>
  <xdr:oneCellAnchor>
    <xdr:from>
      <xdr:col>18</xdr:col>
      <xdr:colOff>0</xdr:colOff>
      <xdr:row>8</xdr:row>
      <xdr:rowOff>0</xdr:rowOff>
    </xdr:from>
    <xdr:ext cx="304800" cy="335280"/>
    <xdr:sp macro="" textlink="">
      <xdr:nvSpPr>
        <xdr:cNvPr id="3" name="AutoShape 1" descr="http://webmail.mail.yeah.net/js4/read/readdata.jsp?sid=TAzboKZXAjYMyuvVetXXxgEVQYHGdtPp&amp;mid=4:1tbiBBG0b01pzcRvRQAAmJ&amp;mode=inline&amp;part=3">
          <a:extLst>
            <a:ext uri="{FF2B5EF4-FFF2-40B4-BE49-F238E27FC236}">
              <a16:creationId xmlns:a16="http://schemas.microsoft.com/office/drawing/2014/main" id="{1C9B7D68-E02B-4A0C-930E-6B2DFF7C1EF3}"/>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4" name="AutoShape 1" descr="http://webmail.mail.yeah.net/js4/read/readdata.jsp?sid=TAzboKZXAjYMyuvVetXXxgEVQYHGdtPp&amp;mid=4:1tbiBBG0b01pzcRvRQAAmJ&amp;mode=inline&amp;part=3">
          <a:extLst>
            <a:ext uri="{FF2B5EF4-FFF2-40B4-BE49-F238E27FC236}">
              <a16:creationId xmlns:a16="http://schemas.microsoft.com/office/drawing/2014/main" id="{A25F3931-0A00-425C-9A71-7D346DB08688}"/>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5" name="AutoShape 1" descr="http://webmail.mail.yeah.net/js4/read/readdata.jsp?sid=TAzboKZXAjYMyuvVetXXxgEVQYHGdtPp&amp;mid=4:1tbiBBG0b01pzcRvRQAAmJ&amp;mode=inline&amp;part=3">
          <a:extLst>
            <a:ext uri="{FF2B5EF4-FFF2-40B4-BE49-F238E27FC236}">
              <a16:creationId xmlns:a16="http://schemas.microsoft.com/office/drawing/2014/main" id="{C16ED3E7-5ECB-4647-A911-B6EC601BD545}"/>
            </a:ext>
          </a:extLst>
        </xdr:cNvPr>
        <xdr:cNvSpPr>
          <a:spLocks noChangeAspect="1" noChangeArrowheads="1"/>
        </xdr:cNvSpPr>
      </xdr:nvSpPr>
      <xdr:spPr bwMode="auto">
        <a:xfrm>
          <a:off x="12504420" y="32004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9090"/>
    <xdr:sp macro="" textlink="">
      <xdr:nvSpPr>
        <xdr:cNvPr id="6" name="AutoShape 1" descr="http://webmail.mail.yeah.net/js4/read/readdata.jsp?sid=TAzboKZXAjYMyuvVetXXxgEVQYHGdtPp&amp;mid=4:1tbiBBG0b01pzcRvRQAAmJ&amp;mode=inline&amp;part=3">
          <a:extLst>
            <a:ext uri="{FF2B5EF4-FFF2-40B4-BE49-F238E27FC236}">
              <a16:creationId xmlns:a16="http://schemas.microsoft.com/office/drawing/2014/main" id="{F116A015-302B-4501-9447-3E81A0600932}"/>
            </a:ext>
          </a:extLst>
        </xdr:cNvPr>
        <xdr:cNvSpPr>
          <a:spLocks noChangeAspect="1" noChangeArrowheads="1"/>
        </xdr:cNvSpPr>
      </xdr:nvSpPr>
      <xdr:spPr bwMode="auto">
        <a:xfrm>
          <a:off x="12504420" y="32004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7" name="AutoShape 1" descr="http://webmail.mail.yeah.net/js4/read/readdata.jsp?sid=TAzboKZXAjYMyuvVetXXxgEVQYHGdtPp&amp;mid=4:1tbiBBG0b01pzcRvRQAAmJ&amp;mode=inline&amp;part=3">
          <a:extLst>
            <a:ext uri="{FF2B5EF4-FFF2-40B4-BE49-F238E27FC236}">
              <a16:creationId xmlns:a16="http://schemas.microsoft.com/office/drawing/2014/main" id="{BB93EFE7-B67B-42E0-9B75-53E696D22005}"/>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xdr:row>
      <xdr:rowOff>0</xdr:rowOff>
    </xdr:from>
    <xdr:ext cx="304800" cy="335280"/>
    <xdr:sp macro="" textlink="">
      <xdr:nvSpPr>
        <xdr:cNvPr id="8" name="AutoShape 1" descr="http://webmail.mail.yeah.net/js4/read/readdata.jsp?sid=TAzboKZXAjYMyuvVetXXxgEVQYHGdtPp&amp;mid=4:1tbiBBG0b01pzcRvRQAAmJ&amp;mode=inline&amp;part=3">
          <a:extLst>
            <a:ext uri="{FF2B5EF4-FFF2-40B4-BE49-F238E27FC236}">
              <a16:creationId xmlns:a16="http://schemas.microsoft.com/office/drawing/2014/main" id="{FCA84B1D-60A1-4699-956C-93200E4BB461}"/>
            </a:ext>
          </a:extLst>
        </xdr:cNvPr>
        <xdr:cNvSpPr>
          <a:spLocks noChangeAspect="1" noChangeArrowheads="1"/>
        </xdr:cNvSpPr>
      </xdr:nvSpPr>
      <xdr:spPr bwMode="auto">
        <a:xfrm>
          <a:off x="12504420" y="32004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9" name="AutoShape 1" descr="http://webmail.mail.yeah.net/js4/read/readdata.jsp?sid=TAzboKZXAjYMyuvVetXXxgEVQYHGdtPp&amp;mid=4:1tbiBBG0b01pzcRvRQAAmJ&amp;mode=inline&amp;part=3">
          <a:extLst>
            <a:ext uri="{FF2B5EF4-FFF2-40B4-BE49-F238E27FC236}">
              <a16:creationId xmlns:a16="http://schemas.microsoft.com/office/drawing/2014/main" id="{5098F1C7-A88E-4BDD-AAB3-F3B0AF4C446B}"/>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10" name="AutoShape 1" descr="http://webmail.mail.yeah.net/js4/read/readdata.jsp?sid=TAzboKZXAjYMyuvVetXXxgEVQYHGdtPp&amp;mid=4:1tbiBBG0b01pzcRvRQAAmJ&amp;mode=inline&amp;part=3">
          <a:extLst>
            <a:ext uri="{FF2B5EF4-FFF2-40B4-BE49-F238E27FC236}">
              <a16:creationId xmlns:a16="http://schemas.microsoft.com/office/drawing/2014/main" id="{73295A93-CD71-4799-A8C1-D65E9C645BE7}"/>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11" name="AutoShape 1" descr="http://webmail.mail.yeah.net/js4/read/readdata.jsp?sid=TAzboKZXAjYMyuvVetXXxgEVQYHGdtPp&amp;mid=4:1tbiBBG0b01pzcRvRQAAmJ&amp;mode=inline&amp;part=3">
          <a:extLst>
            <a:ext uri="{FF2B5EF4-FFF2-40B4-BE49-F238E27FC236}">
              <a16:creationId xmlns:a16="http://schemas.microsoft.com/office/drawing/2014/main" id="{735129D4-0D2E-4C91-9249-4ECCB3F109FE}"/>
            </a:ext>
          </a:extLst>
        </xdr:cNvPr>
        <xdr:cNvSpPr>
          <a:spLocks noChangeAspect="1" noChangeArrowheads="1"/>
        </xdr:cNvSpPr>
      </xdr:nvSpPr>
      <xdr:spPr bwMode="auto">
        <a:xfrm>
          <a:off x="6781800" y="34290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9090"/>
    <xdr:sp macro="" textlink="">
      <xdr:nvSpPr>
        <xdr:cNvPr id="12" name="AutoShape 1" descr="http://webmail.mail.yeah.net/js4/read/readdata.jsp?sid=TAzboKZXAjYMyuvVetXXxgEVQYHGdtPp&amp;mid=4:1tbiBBG0b01pzcRvRQAAmJ&amp;mode=inline&amp;part=3">
          <a:extLst>
            <a:ext uri="{FF2B5EF4-FFF2-40B4-BE49-F238E27FC236}">
              <a16:creationId xmlns:a16="http://schemas.microsoft.com/office/drawing/2014/main" id="{14A98F7C-BF60-4419-AB68-BA691C75CAC8}"/>
            </a:ext>
          </a:extLst>
        </xdr:cNvPr>
        <xdr:cNvSpPr>
          <a:spLocks noChangeAspect="1" noChangeArrowheads="1"/>
        </xdr:cNvSpPr>
      </xdr:nvSpPr>
      <xdr:spPr bwMode="auto">
        <a:xfrm>
          <a:off x="6781800" y="3429000"/>
          <a:ext cx="304800" cy="339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13" name="AutoShape 1" descr="http://webmail.mail.yeah.net/js4/read/readdata.jsp?sid=TAzboKZXAjYMyuvVetXXxgEVQYHGdtPp&amp;mid=4:1tbiBBG0b01pzcRvRQAAmJ&amp;mode=inline&amp;part=3">
          <a:extLst>
            <a:ext uri="{FF2B5EF4-FFF2-40B4-BE49-F238E27FC236}">
              <a16:creationId xmlns:a16="http://schemas.microsoft.com/office/drawing/2014/main" id="{12A114B4-E7D9-4EA8-8D07-2E8707D36AB8}"/>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04800" cy="335280"/>
    <xdr:sp macro="" textlink="">
      <xdr:nvSpPr>
        <xdr:cNvPr id="14" name="AutoShape 1" descr="http://webmail.mail.yeah.net/js4/read/readdata.jsp?sid=TAzboKZXAjYMyuvVetXXxgEVQYHGdtPp&amp;mid=4:1tbiBBG0b01pzcRvRQAAmJ&amp;mode=inline&amp;part=3">
          <a:extLst>
            <a:ext uri="{FF2B5EF4-FFF2-40B4-BE49-F238E27FC236}">
              <a16:creationId xmlns:a16="http://schemas.microsoft.com/office/drawing/2014/main" id="{152E8FF9-80C1-40CF-898C-FC5D077B82AB}"/>
            </a:ext>
          </a:extLst>
        </xdr:cNvPr>
        <xdr:cNvSpPr>
          <a:spLocks noChangeAspect="1" noChangeArrowheads="1"/>
        </xdr:cNvSpPr>
      </xdr:nvSpPr>
      <xdr:spPr bwMode="auto">
        <a:xfrm>
          <a:off x="6781800" y="3429000"/>
          <a:ext cx="30480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11</xdr:col>
      <xdr:colOff>296546</xdr:colOff>
      <xdr:row>0</xdr:row>
      <xdr:rowOff>167923</xdr:rowOff>
    </xdr:from>
    <xdr:to>
      <xdr:col>17</xdr:col>
      <xdr:colOff>381423</xdr:colOff>
      <xdr:row>3</xdr:row>
      <xdr:rowOff>79374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806306" y="167923"/>
          <a:ext cx="1845097" cy="437231"/>
        </a:xfrm>
        <a:prstGeom prst="rect">
          <a:avLst/>
        </a:prstGeom>
      </xdr:spPr>
    </xdr:pic>
    <xdr:clientData/>
  </xdr:twoCellAnchor>
  <xdr:twoCellAnchor editAs="oneCell">
    <xdr:from>
      <xdr:col>18</xdr:col>
      <xdr:colOff>30481</xdr:colOff>
      <xdr:row>0</xdr:row>
      <xdr:rowOff>60960</xdr:rowOff>
    </xdr:from>
    <xdr:to>
      <xdr:col>18</xdr:col>
      <xdr:colOff>727499</xdr:colOff>
      <xdr:row>3</xdr:row>
      <xdr:rowOff>145211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1757661" y="60960"/>
          <a:ext cx="697018" cy="6100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476250</xdr:colOff>
      <xdr:row>7</xdr:row>
      <xdr:rowOff>95250</xdr:rowOff>
    </xdr:from>
    <xdr:to>
      <xdr:col>17</xdr:col>
      <xdr:colOff>2956819</xdr:colOff>
      <xdr:row>35</xdr:row>
      <xdr:rowOff>85724</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0" y="1595438"/>
          <a:ext cx="11148319" cy="5991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Merchandising\TRIMS%20&amp;%20FABRIC%20LIST\ATREEBUTES\PRODUCTION\AW11\TRIM\MAI\BCThue\Nam%202009\Tu%20van%20ke%20toan\Monthly%20report%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merchandising\MAI\BCThue\Nam%202009\Tu%20van%20ke%20toan\Monthly%20report%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merchandising\C\MAI\BCThue\Nam%202009\Tu%20van%20ke%20toan\Monthly%20report%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c-thu\d\MINHHUNG\Truyentai\Phong-A-TPHCM\LUUTAM\VBAO\BookJHFGJGXBGCCNCVCCVVCVC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merchandising\@\Cuc-thu\d\MINHHUNG\Truyentai\Phong-A-TPHCM\LUUTAM\VBAO\BookJHFGJGXBGCCNCVCCVVCVCC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Merchandising\TRIMS%20&amp;%20FABRIC%20LIST\ATREEBUTES\PRODUCTION\AW11\TRIM\PRINTING\COSTING%20FOR%20MER\MUNSTER\MUNSTER%20FALL%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Merchandising\TRIMS%20&amp;%20FABRIC%20LIST\ATREEBUTES\PRODUCTION\AW11\TRIM\Documents%20and%20Settings\ThuTo\Desktop\Unavailable\COST_PRICE_Gament.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N:\Merchandising\CUSTOMERS\2%20-%20NEW%20FOLDER%20SYSTEM\CUSTOMERS\PALACE\5.%20SEASON\9.%20AW24\2.%20WINTER\2%20-%20PRODUCTION\3.%20STYLE%20FILE%20-%20COMMENTS\CUTTING%20DOCKETS\SAMPLE\CUT%20&amp;%20SEW\PALACE%20-%20CUTTING%20DOCKET%20-%20P27LSC53.XLSX" TargetMode="External"/><Relationship Id="rId1" Type="http://schemas.openxmlformats.org/officeDocument/2006/relationships/externalLinkPath" Target="file:///N:\Merchandising\CUSTOMERS\2%20-%20NEW%20FOLDER%20SYSTEM\CUSTOMERS\PALACE\5.%20SEASON\9.%20AW24\2.%20WINTER\2%20-%20PRODUCTION\3.%20STYLE%20FILE%20-%20COMMENTS\CUTTING%20DOCKETS\SAMPLE\CUT%20&amp;%20SEW\PALACE%20-%20CUTTING%20DOCKET%20-%20P27LSC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 val="Aug"/>
      <sheetName val="Cost detail production"/>
      <sheetName val="Produ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Summary P&amp;L"/>
      <sheetName val="Detailed P&amp;L"/>
      <sheetName val="Revenue by product"/>
      <sheetName val="Revenue by customer &amp; region"/>
      <sheetName val="Cash flow-Indirect"/>
      <sheetName val="AR summary"/>
      <sheetName val="AP summary"/>
      <sheetName val="Raw material movement"/>
      <sheetName val="Allocation rate"/>
      <sheetName val="Material costs"/>
      <sheetName val="Actual cost"/>
      <sheetName val="Production report"/>
      <sheetName val="COS &amp; CIP"/>
      <sheetName val="Standard cost - Printing"/>
      <sheetName val="Standard cost - Fabric "/>
      <sheetName val="Standard cost-Garment"/>
      <sheetName val="Loan summary"/>
      <sheetName val="FA register"/>
      <sheetName val="FA depreciation"/>
      <sheetName val="142,2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st detail production"/>
      <sheetName val="Production"/>
      <sheetName val="Code"/>
      <sheetName val="Aug"/>
      <sheetName val="Raw material movement"/>
      <sheetName val="DATABASE"/>
      <sheetName val="STEP 5.0- STYLE COSTING SHEET"/>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TAI"/>
      <sheetName val="QUANG"/>
      <sheetName val="XL4Test5"/>
      <sheetName val="dongia (2)"/>
      <sheetName val="Gia_GC_Satthep"/>
      <sheetName val="Ref"/>
      <sheetName val="PNT-QUOT-#3"/>
      <sheetName val="COAT&amp;WRAP-QIOT-#3"/>
      <sheetName val="DS CHU Ph_x0001__x0000_"/>
      <sheetName val=""/>
      <sheetName val="Chuso"/>
      <sheetName val="Bhyt t1"/>
      <sheetName val="??-BLDG"/>
      <sheetName val="Chiet tinh dz35"/>
      <sheetName val="Chiet tinh dz22"/>
      <sheetName val="DS CHU Ph_x0001_"/>
      <sheetName val="__-BLDG"/>
      <sheetName val="DTKLg"/>
      <sheetName val="VL"/>
      <sheetName val="PTVTu"/>
      <sheetName val="THKP-Full"/>
      <sheetName val="KLg"/>
      <sheetName val="DAMNEN KHONG HC"/>
      <sheetName val="dochat"/>
      <sheetName val="DAM NEN HC"/>
      <sheetName val="DS CHU Ph_x0001_?"/>
      <sheetName val="vªÄ"/>
      <sheetName val="ZC³"/>
      <sheetName val="Øü"/>
      <sheetName val="PL_VÆQ"/>
      <sheetName val="PL_DUO_2Q"/>
      <sheetName val="BC Ton Kho New"/>
      <sheetName val="BC Cua GSBH New"/>
      <sheetName val="10000000"/>
      <sheetName val="ESTI."/>
      <sheetName val="DI-ESTI"/>
      <sheetName val="Leave Statistic Report"/>
      <sheetName val="2001"/>
      <sheetName val="156nhap01"/>
      <sheetName val="CT00"/>
      <sheetName val="CT99"/>
      <sheetName val="CT Thang Mo"/>
      <sheetName val="CT  PL"/>
      <sheetName val="total"/>
      <sheetName val="global"/>
      <sheetName val="Detailed Reporting"/>
      <sheetName val="DS CHU Ph_x0001__"/>
      <sheetName val="dsphongban"/>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ongia_(2)"/>
      <sheetName val="Leave_Statistic_Report"/>
      <sheetName val="SILICATE"/>
      <sheetName val="DAMNEN_KHONG_HC"/>
      <sheetName val="DAM_NEN_HC"/>
      <sheetName val="DS_CHU_Ph"/>
      <sheetName val="ESTI_"/>
      <sheetName val="DS_CHU_Ph?"/>
      <sheetName val="CT_Thang_Mo"/>
      <sheetName val="CT__PL"/>
      <sheetName val="Detailed_Reporting"/>
      <sheetName val="BC_Ton_Kho_New"/>
      <sheetName val="BC_Cua_GSBH_New"/>
      <sheetName val="DU LIEU"/>
      <sheetName val="Chitiet"/>
      <sheetName val="Dongia"/>
      <sheetName val="—˜‰vˆ•ªˆÄ"/>
      <sheetName val="ŒˆŽZC³"/>
      <sheetName val="ŽØ“ü"/>
      <sheetName val="PL_VŽ–‹ÆQŒˆ"/>
      <sheetName val="PL_DUO_2QŒˆ"/>
      <sheetName val="���v������"/>
      <sheetName val="���Z�C��"/>
      <sheetName val="PL_�V�����Q��"/>
      <sheetName val="PL_DUO_2�Q��"/>
      <sheetName val="FW Sum"/>
      <sheetName val="2002"/>
      <sheetName val="登録データ"/>
      <sheetName val="MTO_REV_2(ARMOR)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ongia_(2)1"/>
      <sheetName val="Leave_Statistic_Report1"/>
      <sheetName val="FW_Sum"/>
      <sheetName val="DS_CHU_Ph_"/>
      <sheetName val="206"/>
      <sheetName val="Detail"/>
      <sheetName val="노임단가"/>
      <sheetName val="DS CHU Ph_x005f_x0001__x005f_x0000_"/>
      <sheetName val="DS CHU Ph_x005f_x0001__"/>
      <sheetName val="DS CHU Ph_x005f_x0001_"/>
      <sheetName val="OPERATING HEAD"/>
      <sheetName val="UA602"/>
      <sheetName val="¡X??v??¡Ea?A"/>
      <sheetName val="???Z?C?3"/>
      <sheetName val="?O¡§u"/>
      <sheetName val="PL_?V?¡V?A?Q??"/>
      <sheetName val="PL_DUO_2?Q??"/>
      <sheetName val="bieu_solieu"/>
      <sheetName val="CHUONG TRINH"/>
      <sheetName val="gvl"/>
      <sheetName val="dg-VTu"/>
      <sheetName val="XL4Pop_x0000__x0000_"/>
      <sheetName val="???v??????"/>
      <sheetName val="???Z?C??"/>
      <sheetName val="PL_?V?????Q??"/>
      <sheetName val="?????"/>
      <sheetName val="DS CHU Ph_x005f_x0001_?"/>
      <sheetName val="達成729"/>
      <sheetName val="Quantity"/>
      <sheetName val="XL4Pop??"/>
      <sheetName val="BAOGIATHANG"/>
      <sheetName val="vanchuyen TC"/>
      <sheetName val="bang tien luong"/>
      <sheetName val="XL4Pop__"/>
      <sheetName val="Data"/>
      <sheetName val="mau"/>
      <sheetName val="songang"/>
      <sheetName val="590P追加"/>
      <sheetName val="DS CHU Ph_x005f_x005f_x005f_x0001__x005f_x005f_x0"/>
      <sheetName val="DS CHU Ph_x005f_x005f_x005f_x0001__"/>
      <sheetName val="DS CHU Ph_x005f_x005f_x005f_x0001_"/>
      <sheetName val="___v______"/>
      <sheetName val="___Z_C__"/>
      <sheetName val="PL__V_____Q__"/>
      <sheetName val="PL_DUO_2_Q__"/>
      <sheetName val="_____"/>
      <sheetName val="KKKKKKKK"/>
      <sheetName val="新ﾗｲﾝﾍﾞｰｽ"/>
      <sheetName val="新ﾗｲﾝ将来戦略"/>
      <sheetName val="Calendar Reminder"/>
      <sheetName val="Forecast"/>
      <sheetName val="BBo"/>
      <sheetName val="Nluc KTFA(Khong Có KPY)"/>
      <sheetName val="Năng lưc -2010-2S"/>
      <sheetName val="鋳造機負荷，要員(2S)"/>
      <sheetName val="Năng lực CĐ PHUN BI-09 "/>
      <sheetName val="XL4Pop_x005f_x0000__x005f_x0000_"/>
      <sheetName val="¡X__v__¡Ea_A"/>
      <sheetName val="___Z_C_3"/>
      <sheetName val="_O¡§u"/>
      <sheetName val="PL__V_¡V_A_Q__"/>
      <sheetName val="XL4Pop_x005f_x005f_x005f_x0000__x005f_x005f_x0000"/>
      <sheetName val="XL4Pop"/>
      <sheetName val="REN"/>
      <sheetName val="Product hierachy-old"/>
      <sheetName val="DS CHU Ph_x005f_x005f_x005f_x005f_x005f_x005f_x00"/>
      <sheetName val="XL4Pop_x005f_x005f_x005f_x005f_x005f_x005f_x005f_x0000_"/>
      <sheetName val="XL4Pop_x0000_"/>
      <sheetName val="XL4Pop?"/>
      <sheetName val="MTO_REV_2(ARMOR)2"/>
      <sheetName val="DS_CHU_Phuc2"/>
      <sheetName val="DS_THI_AT2"/>
      <sheetName val="Bien_Ban2"/>
      <sheetName val="MeKong_-_Penetration2"/>
      <sheetName val="Dist__Perform_-_Ctns_sales_in_2"/>
      <sheetName val="Dist__Perform_-_Value_sales_in2"/>
      <sheetName val="Dist__Perform_-_Value_sales_Ou2"/>
      <sheetName val="Head_Count2"/>
      <sheetName val="Sales_Result_For_Month2"/>
      <sheetName val="dongia_(2)2"/>
      <sheetName val="ESTI_1"/>
      <sheetName val="Leave_Statistic_Report2"/>
      <sheetName val="FW_Sum1"/>
      <sheetName val="Bhyt_t1"/>
      <sheetName val="CHUONG_TRINH"/>
      <sheetName val="DU_LIEU"/>
      <sheetName val="DS_CHU_Ph_x005f_x0001__x005f_x0000_"/>
      <sheetName val="DS_CHU_Ph_x005f_x0001__"/>
      <sheetName val="DS_CHU_Ph_x005f_x0001_"/>
      <sheetName val="DS_CHU_Ph_x005f_x005f_x005f_x0001__x005f_x005f_x0"/>
      <sheetName val="DS_CHU_Ph_x005f_x005f_x005f_x0001__"/>
      <sheetName val="DS_CHU_Ph_x005f_x005f_x005f_x0001_"/>
      <sheetName val="DS_CHU_Ph_x005f_x005f_x005f_x005f_x005f_x005f_x00"/>
      <sheetName val="DS_CHU_Ph_x005f_x0001_?"/>
      <sheetName val="Thuc thanh"/>
      <sheetName val="????????"/>
      <sheetName val="_x0000__x0000__x0000__x0000__x0000__x0000__x0000__x0000_"/>
      <sheetName val="Chi tiet"/>
      <sheetName val="Huong dan"/>
      <sheetName val="Name"/>
      <sheetName val="ThietBi"/>
      <sheetName val="XL4Pop_x005f_x005f_x005f_x005f_x005f_x005f_x005f_x005f_"/>
      <sheetName val="Table"/>
      <sheetName val="truc tiep"/>
      <sheetName val="XL4Pop_x005f_x005f_x005f_x0000_"/>
      <sheetName val="XL4Pop_x005f_x005f_x005f_x005f_"/>
      <sheetName val="DS CHU Ph_x005f_x0001__x0"/>
      <sheetName val="DS CHU Ph_x005f_x005f_x00"/>
      <sheetName val="XL4Pop_x005f_x0000__x0000"/>
      <sheetName val="DS CHU Ph_x005f_x005f_x005f_x0001__x0"/>
      <sheetName val="DS CHU Ph_x005f_x005f_x005f_x005f_x00"/>
      <sheetName val="XL4Pop_x005f_x005f_x005f_x0000__x0000"/>
      <sheetName val="LS_VAS"/>
      <sheetName val="DAMNEN_KHONG_HC1"/>
      <sheetName val="DAM_NEN_HC1"/>
      <sheetName val="BC_Ton_Kho_New1"/>
      <sheetName val="BC_Cua_GSBH_New1"/>
      <sheetName val="Baseline with Specs - Português"/>
      <sheetName val="Notes"/>
      <sheetName val="SKU TS"/>
      <sheetName val="ThongSo"/>
      <sheetName val="⑤弁当"/>
      <sheetName val="ŒˆZC³"/>
      <sheetName val="Ø“ü"/>
      <sheetName val="PL_V–‹ÆQŒˆ"/>
      <sheetName val="SPS"/>
      <sheetName val="VP-MM"/>
      <sheetName val="DG"/>
      <sheetName val="AOP 2013_26.07"/>
      <sheetName val="DANH MUC SP"/>
      <sheetName val="DSNV"/>
      <sheetName val="MHTT-CORE"/>
      <sheetName val="Thong tin loai tu"/>
      <sheetName val="quy luong"/>
      <sheetName val="Danh sách"/>
      <sheetName val="tính hệ số"/>
      <sheetName val="NV"/>
      <sheetName val="Co cau"/>
      <sheetName val="Ghichu"/>
      <sheetName val="DS CHU Ph_x005f_x005f_x005f_x0001_?"/>
      <sheetName val="XL4Pop_x005f_x0000_"/>
      <sheetName val="1_TTChung"/>
      <sheetName val="bangluong5.2"/>
      <sheetName val="ma-pt"/>
      <sheetName val="DS phuong tien"/>
      <sheetName val="Huong dan chung"/>
      <sheetName val="Note VAS Q3.11-Q3.12"/>
      <sheetName val="SPECSHEET"/>
      <sheetName val="예가표"/>
      <sheetName val="Detailed_Reporting1"/>
      <sheetName val="CT_Thang_Mo1"/>
      <sheetName val="CT__PL1"/>
      <sheetName val="OPERATING_HEAD"/>
      <sheetName val="Nluc_KTFA(Khong_Có_KPY)"/>
      <sheetName val="Năng_lưc_-2010-2S"/>
      <sheetName val="Năng_lực_CĐ_PHUN_BI-09_"/>
      <sheetName val="Calendar_Reminder"/>
      <sheetName val="PB THEO HUYỆN 2010"/>
      <sheetName val="NGOÀI TINH 2010"/>
      <sheetName val="thao-go"/>
      <sheetName val="????"/>
      <sheetName val="ફS몠_x0005_㠂ఀ_x001a_＀_xffff_ヿሱ堀✶耀መఀ_x001a__x0000_㠂吀✮䬀પS몠者ሙ_x0000__x0000__x0000_몠"/>
      <sheetName val="COST"/>
      <sheetName val="SRP FH"/>
      <sheetName val="Profit"/>
      <sheetName val="V2-14Jan12-2012 process cost"/>
      <sheetName val="MTO_REV_2(ARMOR)3"/>
      <sheetName val="MeKong_-_Penetration3"/>
      <sheetName val="Dist__Perform_-_Ctns_sales_in_3"/>
      <sheetName val="Dist__Perform_-_Value_sales_in3"/>
      <sheetName val="Dist__Perform_-_Value_sales_Ou3"/>
      <sheetName val="Head_Count3"/>
      <sheetName val="Sales_Result_For_Month3"/>
      <sheetName val="DS_CHU_Phuc3"/>
      <sheetName val="DS_THI_AT3"/>
      <sheetName val="Bien_Ban3"/>
      <sheetName val="dongia_(2)3"/>
      <sheetName val="Leave_Statistic_Report3"/>
      <sheetName val="ESTI_2"/>
      <sheetName val="FW_Sum2"/>
      <sheetName val="Bhyt_t11"/>
      <sheetName val="DS_CHU_Ph_x005f_x0001__x005f_x0000_1"/>
      <sheetName val="DS_CHU_Ph_x005f_x0001__1"/>
      <sheetName val="DS_CHU_Ph_x005f_x0001_1"/>
      <sheetName val="OPERATING_HEAD1"/>
      <sheetName val="DS_CHU_Ph_x005f_x0001_?1"/>
      <sheetName val="DS_CHU_Ph_x005f_x005f_x005f_x0001__x005f_x005f_x1"/>
      <sheetName val="DS_CHU_Ph_x005f_x005f_x005f_x0001__1"/>
      <sheetName val="DS_CHU_Ph_x005f_x005f_x005f_x0001_1"/>
      <sheetName val="MTO_REV_2(ARMOR)5"/>
      <sheetName val="MeKong_-_Penetration5"/>
      <sheetName val="Dist__Perform_-_Ctns_sales_in_5"/>
      <sheetName val="Dist__Perform_-_Value_sales_in5"/>
      <sheetName val="Dist__Perform_-_Value_sales_Ou5"/>
      <sheetName val="Head_Count5"/>
      <sheetName val="Sales_Result_For_Month5"/>
      <sheetName val="DS_CHU_Phuc5"/>
      <sheetName val="DS_THI_AT5"/>
      <sheetName val="Bien_Ban5"/>
      <sheetName val="dongia_(2)5"/>
      <sheetName val="Leave_Statistic_Report5"/>
      <sheetName val="ESTI_4"/>
      <sheetName val="FW_Sum4"/>
      <sheetName val="Bhyt_t13"/>
      <sheetName val="DAMNEN_KHONG_HC3"/>
      <sheetName val="DAM_NEN_HC3"/>
      <sheetName val="Detailed_Reporting3"/>
      <sheetName val="CT_Thang_Mo3"/>
      <sheetName val="CT__PL3"/>
      <sheetName val="BC_Ton_Kho_New3"/>
      <sheetName val="BC_Cua_GSBH_New3"/>
      <sheetName val="DS_CHU_Ph_x005f_x0001__x005f_x0000_3"/>
      <sheetName val="DS_CHU_Ph_x005f_x0001__3"/>
      <sheetName val="DS_CHU_Ph_x005f_x0001_3"/>
      <sheetName val="OPERATING_HEAD3"/>
      <sheetName val="DS_CHU_Ph_x005f_x0001_?3"/>
      <sheetName val="DS_CHU_Ph_x005f_x005f_x005f_x0001__x005f_x005f_x3"/>
      <sheetName val="DS_CHU_Ph_x005f_x005f_x005f_x0001__3"/>
      <sheetName val="DS_CHU_Ph_x005f_x005f_x005f_x0001_3"/>
      <sheetName val="MTO_REV_2(ARMOR)4"/>
      <sheetName val="MeKong_-_Penetration4"/>
      <sheetName val="Dist__Perform_-_Ctns_sales_in_4"/>
      <sheetName val="Dist__Perform_-_Value_sales_in4"/>
      <sheetName val="Dist__Perform_-_Value_sales_Ou4"/>
      <sheetName val="Head_Count4"/>
      <sheetName val="Sales_Result_For_Month4"/>
      <sheetName val="DS_CHU_Phuc4"/>
      <sheetName val="DS_THI_AT4"/>
      <sheetName val="Bien_Ban4"/>
      <sheetName val="dongia_(2)4"/>
      <sheetName val="Leave_Statistic_Report4"/>
      <sheetName val="ESTI_3"/>
      <sheetName val="FW_Sum3"/>
      <sheetName val="Bhyt_t12"/>
      <sheetName val="DAMNEN_KHONG_HC2"/>
      <sheetName val="DAM_NEN_HC2"/>
      <sheetName val="Detailed_Reporting2"/>
      <sheetName val="CT_Thang_Mo2"/>
      <sheetName val="CT__PL2"/>
      <sheetName val="BC_Ton_Kho_New2"/>
      <sheetName val="BC_Cua_GSBH_New2"/>
      <sheetName val="DS_CHU_Ph_x005f_x0001__x005f_x0000_2"/>
      <sheetName val="DS_CHU_Ph_x005f_x0001__2"/>
      <sheetName val="DS_CHU_Ph_x005f_x0001_2"/>
      <sheetName val="OPERATING_HEAD2"/>
      <sheetName val="DS_CHU_Ph_x005f_x0001_?2"/>
      <sheetName val="DS_CHU_Ph_x005f_x005f_x005f_x0001__x005f_x005f_x2"/>
      <sheetName val="DS_CHU_Ph_x005f_x005f_x005f_x0001__2"/>
      <sheetName val="DS_CHU_Ph_x005f_x005f_x005f_x0001_2"/>
      <sheetName val="J94A-WT"/>
      <sheetName val="参考 人員調査表"/>
      <sheetName val="USING-ENG"/>
      <sheetName val="____"/>
      <sheetName val="R2_E"/>
      <sheetName val="ctdg"/>
      <sheetName val="ptvt"/>
      <sheetName val="Tra_bang"/>
      <sheetName val="Tke"/>
      <sheetName val="DTCT"/>
      <sheetName val="GiaVL"/>
      <sheetName val="VL,NC"/>
      <sheetName val="DGBT"/>
      <sheetName val="DGVT"/>
      <sheetName val="DGXLD"/>
      <sheetName val="Menu"/>
      <sheetName val="Apr'10-Daily Sales"/>
      <sheetName val="May'10-Daily Sales"/>
      <sheetName val="Jun'10-Daily Sales"/>
      <sheetName val="Jul'10-Daily Sales"/>
      <sheetName val="Aug'10-Daily Sales"/>
      <sheetName val="Sep'10-Daily Sales"/>
      <sheetName val="Oct'10-Daily Sales"/>
      <sheetName val="Nov'10-Daily Sales"/>
      <sheetName val="Dec'10-Daily Sales"/>
      <sheetName val="Jan'11-Daily Sales"/>
      <sheetName val="Feb'11-Daily Sales"/>
      <sheetName val="Mar'11-Daily Sales"/>
      <sheetName val="Apr'11-Daily Sales"/>
      <sheetName val="May'11-Daily Sales"/>
      <sheetName val="Jun'11-Daily Sales"/>
      <sheetName val="Jul'11-Daily Sales"/>
      <sheetName val="Aug'11-Daily Sales"/>
      <sheetName val="Sep'11-Daily Sales"/>
      <sheetName val="Oct'11-Daily Sales"/>
      <sheetName val="Nov'11-Daily Sales"/>
      <sheetName val="Dec'11-Daily Sales"/>
      <sheetName val="ﾃﾞｰﾀｼｰﾄ"/>
      <sheetName val="ફS몠_x0005_㠂ఀ_x001a_＀_xffff_ヿሱ堀✶耀መఀ_x001a_?㠂吀✮䬀પS몠者ሙ???몠"/>
      <sheetName val="ocean voyage"/>
      <sheetName val="ﾌﾟﾛﾄ_P772分解5号機"/>
      <sheetName val="���v�����"/>
      <sheetName val="PL_�V����Q��"/>
      <sheetName val="PL_DUO_2�_x0001_��"/>
      <sheetName val="DS_CHU_Ph_x0005_c1"/>
      <sheetName val="DS_THI_AT_x0001_"/>
      <sheetName val="CT Thang _x0005_o"/>
      <sheetName val="PL_DUO_2?_x0001_??"/>
      <sheetName val="CT_Thang__x0005_o"/>
      <sheetName val="dsphongba_x0006_"/>
      <sheetName val="DS_CHU_Ph_x0005_c2"/>
      <sheetName val="CT_Thang__x0005_o1"/>
      <sheetName val="dongia_(2_x0001_3"/>
      <sheetName val="CT_Thang__x0005_o3"/>
      <sheetName val="J51-J70-J76-EL"/>
      <sheetName val="Roster"/>
      <sheetName val="Leave"/>
      <sheetName val="Shift"/>
      <sheetName val="T.Tinh"/>
      <sheetName val="DS_CHU_Ph_x005f_x005f_x005f_x0001_?"/>
      <sheetName val="加工費率設定"/>
      <sheetName val="A"/>
      <sheetName val="法規課84上半年經營實績"/>
      <sheetName val="HEAD LAMP BRANDING"/>
      <sheetName val="CHITIET VL-NC-TT -1p"/>
      <sheetName val="初期03"/>
      <sheetName val="npp"/>
      <sheetName val="Summary."/>
      <sheetName val="Xeo 1"/>
      <sheetName val="DANH BẠ"/>
      <sheetName val="TONG HOP"/>
      <sheetName val="M1"/>
      <sheetName val="M2"/>
      <sheetName val="M3"/>
      <sheetName val="M4"/>
      <sheetName val="M5"/>
      <sheetName val="M6"/>
      <sheetName val="M7"/>
      <sheetName val="M8"/>
      <sheetName val="M9"/>
      <sheetName val="M10"/>
      <sheetName val="M11"/>
      <sheetName val="M12"/>
      <sheetName val="M13"/>
      <sheetName val="M14"/>
      <sheetName val="M15"/>
      <sheetName val="cc440THD"/>
      <sheetName val="CaQ5 gd2"/>
      <sheetName val="Duong PhuHuu"/>
      <sheetName val="Vh HTLO P14"/>
      <sheetName val="600!25D NT"/>
      <sheetName val="600!29D NT"/>
      <sheetName val="600!30D NT"/>
      <sheetName val="Chung"/>
      <sheetName val="YteP1"/>
      <sheetName val="BinhMinh"/>
      <sheetName val="YteP3"/>
      <sheetName val="20000000"/>
      <sheetName val="30000000"/>
      <sheetName val="3pha-XDM"/>
      <sheetName val="3pha-CT"/>
      <sheetName val="VT A cap-THI CONG"/>
      <sheetName val="DANH SACH VAT TU THU HOI"/>
      <sheetName val="TONG.HT"/>
      <sheetName val="Agg-Require-Asphalt"/>
      <sheetName val="Payment"/>
      <sheetName val="16.Note"/>
      <sheetName val="02"/>
      <sheetName val="Data Reference"/>
      <sheetName val="PL.Dec12"/>
      <sheetName val="DETAILS"/>
      <sheetName val="Index"/>
      <sheetName val="Sheet3"/>
      <sheetName val="CT2"/>
      <sheetName val="CT3"/>
      <sheetName val="CT1"/>
      <sheetName val="master data"/>
      <sheetName val="XL4Pop_"/>
      <sheetName val="PVI"/>
      <sheetName val="PTTL"/>
      <sheetName val="CHITIET VL-NC-TT-3p"/>
      <sheetName val="khongin"/>
      <sheetName val="Dgia vat tu"/>
      <sheetName val="Don gia_III"/>
      <sheetName val="CHITIET VL-NC"/>
      <sheetName val="DON GIA"/>
      <sheetName val="VC"/>
      <sheetName val="ND"/>
      <sheetName val="Cp&gt;10-Ln&lt;10"/>
      <sheetName val="Ln&lt;20"/>
      <sheetName val="EIRR&gt;1&lt;1"/>
      <sheetName val="EIRR&gt; 2"/>
      <sheetName val="EIRR&lt;2"/>
      <sheetName val="cdps"/>
      <sheetName val="COA"/>
      <sheetName val="Nganh nghe"/>
      <sheetName val="LKVL-CK-HT-GD1"/>
      <sheetName val="TONGKE-HT"/>
      <sheetName val="Packing qty"/>
      <sheetName val="________"/>
      <sheetName val="TC in"/>
      <sheetName val="CC T5.2018 "/>
      <sheetName val="TC T5.2018"/>
      <sheetName val="Pivot TC"/>
      <sheetName val="Pivot TC03.18"/>
      <sheetName val="In TC02"/>
      <sheetName val="DS combo gối SN T05"/>
      <sheetName val="DS bình nước SN T05"/>
      <sheetName val="Sinh nhật T02 tiền"/>
      <sheetName val="DS tăng ca, chấm cơm T2, CN"/>
      <sheetName val="DS tăng ca, chấm cơm T5, CN"/>
      <sheetName val="Pivot TC (in)"/>
      <sheetName val="TC T2.2018 TL"/>
      <sheetName val="TL Pivot TC02.18"/>
      <sheetName val="TC T1.2018 TL"/>
      <sheetName val="TL Pivot TC01.18"/>
      <sheetName val="DS nhận tiền thưởng tập thể"/>
      <sheetName val="DS nhân quà và tiền SN. T03.18"/>
      <sheetName val="DS thâm niên T3"/>
      <sheetName val="CC CTV3.2017"/>
      <sheetName val="FinCost&amp;Capital"/>
      <sheetName val="Sheet4"/>
      <sheetName val="SP Plan and Attn JAN"/>
      <sheetName val="BAO CAO THANG CUA SP"/>
      <sheetName val="Mã khách"/>
      <sheetName val="Target"/>
      <sheetName val="DS nhan vien"/>
      <sheetName val="List price"/>
      <sheetName val="Danh sach Broker"/>
      <sheetName val="Tien do ky thoa thuan"/>
      <sheetName val="CSTT"/>
      <sheetName val="SA1 - Process information"/>
      <sheetName val="IA - Audit report front page"/>
      <sheetName val="IA - Audit summary report"/>
      <sheetName val="IA - Front page planning"/>
      <sheetName val="RR - Front page follow up"/>
      <sheetName val="IA Follow up - Audit summary "/>
      <sheetName val="IA - Follow up - Front page"/>
      <sheetName val="IA - Planning"/>
      <sheetName val="IA - SF02 (1)"/>
      <sheetName val="IA - Surveillance plan"/>
      <sheetName val="RR - Front page audit report"/>
      <sheetName val="RR - Front page planning"/>
      <sheetName val="RR - Readiness review findings"/>
      <sheetName val="SA1 - Audit report front page"/>
      <sheetName val="SA1 - Audit summary report"/>
      <sheetName val="SA1 - Follow up - Audit summary"/>
      <sheetName val="SA1 - Planning"/>
      <sheetName val="SSA2 - Follow up - Front page"/>
      <sheetName val="ફS몠_x005f_x0005_㠂ఀ_x005f_x001a_＀_x005f_xffff_ヿሱ堀✶"/>
      <sheetName val="DS_CHU_Ph_x005f_x005f_x005f_x0001_?1"/>
      <sheetName val="xuat"/>
      <sheetName val="B341_NV"/>
      <sheetName val="DON GIA CAN THO"/>
      <sheetName val="TM CDKT-VCSH (10)"/>
      <sheetName val="Bang chiet tinh TBA"/>
      <sheetName val="Tongk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BookJHFGJGXBGCCNCVCCVVCVCC2"/>
      <sheetName val="_REF"/>
      <sheetName val="MTP"/>
      <sheetName val="MTP1"/>
      <sheetName val="Code"/>
      <sheetName val="Cost detail production"/>
      <sheetName val="Production"/>
      <sheetName val="Aug"/>
      <sheetName val="Raw material movement"/>
      <sheetName val="DATABASE"/>
      <sheetName val="STEP 5.0- STYLE COSTING SHEET"/>
      <sheetName val="MTO REV.2(ARMOR)"/>
      <sheetName val="Sheet1"/>
      <sheetName val="DN"/>
      <sheetName val="VP"/>
      <sheetName val="KD"/>
      <sheetName val="DD"/>
      <sheetName val="CT"/>
      <sheetName val="PX"/>
      <sheetName val="GR"/>
      <sheetName val="00000000"/>
      <sheetName val="DS CHU Phuc"/>
      <sheetName val="DS THI AT"/>
      <sheetName val="Bien Ban"/>
      <sheetName val="Sheet2"/>
      <sheetName val="XL4Poppy"/>
      <sheetName val="MeKong - Penetration"/>
      <sheetName val="Dist. Perform - Ctns.sales in "/>
      <sheetName val="Dist. Perform - Value.sales in"/>
      <sheetName val="Dist. Perform - Value.sales Out"/>
      <sheetName val="Head Count"/>
      <sheetName val="Sales Result For Month"/>
      <sheetName val="TAI"/>
      <sheetName val="QUANG"/>
      <sheetName val="XL4Test5"/>
      <sheetName val="dongia (2)"/>
      <sheetName val="Gia_GC_Satthep"/>
      <sheetName val="Ref"/>
      <sheetName val="PNT-QUOT-#3"/>
      <sheetName val="COAT&amp;WRAP-QIOT-#3"/>
      <sheetName val="DS CHU Ph_x0001__x0000_"/>
      <sheetName val=""/>
      <sheetName val="Chuso"/>
      <sheetName val="Bhyt t1"/>
      <sheetName val="??-BLDG"/>
      <sheetName val="Chiet tinh dz35"/>
      <sheetName val="Chiet tinh dz22"/>
      <sheetName val="DS CHU Ph_x0001_"/>
      <sheetName val="__-BLDG"/>
      <sheetName val="DTKLg"/>
      <sheetName val="VL"/>
      <sheetName val="PTVTu"/>
      <sheetName val="THKP-Full"/>
      <sheetName val="KLg"/>
      <sheetName val="DAMNEN KHONG HC"/>
      <sheetName val="dochat"/>
      <sheetName val="DAM NEN HC"/>
      <sheetName val="DS CHU Ph_x0001_?"/>
      <sheetName val="vªÄ"/>
      <sheetName val="ZC³"/>
      <sheetName val="Øü"/>
      <sheetName val="PL_VÆQ"/>
      <sheetName val="PL_DUO_2Q"/>
      <sheetName val="BC Ton Kho New"/>
      <sheetName val="BC Cua GSBH New"/>
      <sheetName val="10000000"/>
      <sheetName val="ESTI."/>
      <sheetName val="DI-ESTI"/>
      <sheetName val="Leave Statistic Report"/>
      <sheetName val="2001"/>
      <sheetName val="156nhap01"/>
      <sheetName val="CT00"/>
      <sheetName val="CT99"/>
      <sheetName val="CT Thang Mo"/>
      <sheetName val="CT  PL"/>
      <sheetName val="total"/>
      <sheetName val="global"/>
      <sheetName val="Detailed Reporting"/>
      <sheetName val="DS CHU Ph_x0001__"/>
      <sheetName val="dsphongban"/>
      <sheetName val="MTO_REV_2(ARMOR)"/>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ongia_(2)"/>
      <sheetName val="Leave_Statistic_Report"/>
      <sheetName val="SILICATE"/>
      <sheetName val="DAMNEN_KHONG_HC"/>
      <sheetName val="DAM_NEN_HC"/>
      <sheetName val="DS_CHU_Ph"/>
      <sheetName val="ESTI_"/>
      <sheetName val="DS_CHU_Ph?"/>
      <sheetName val="CT_Thang_Mo"/>
      <sheetName val="CT__PL"/>
      <sheetName val="Detailed_Reporting"/>
      <sheetName val="BC_Ton_Kho_New"/>
      <sheetName val="BC_Cua_GSBH_New"/>
      <sheetName val="DU LIEU"/>
      <sheetName val="Chitiet"/>
      <sheetName val="Dongia"/>
      <sheetName val="—˜‰vˆ•ªˆÄ"/>
      <sheetName val="ŒˆŽZC³"/>
      <sheetName val="ŽØ“ü"/>
      <sheetName val="PL_VŽ–‹ÆQŒˆ"/>
      <sheetName val="PL_DUO_2QŒˆ"/>
      <sheetName val="���v������"/>
      <sheetName val="���Z�C��"/>
      <sheetName val="PL_�V�����Q��"/>
      <sheetName val="PL_DUO_2�Q��"/>
      <sheetName val="FW Sum"/>
      <sheetName val="2002"/>
      <sheetName val="登録データ"/>
      <sheetName val="MTO_REV_2(ARMOR)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ongia_(2)1"/>
      <sheetName val="Leave_Statistic_Report1"/>
      <sheetName val="FW_Sum"/>
      <sheetName val="DS_CHU_Ph_"/>
      <sheetName val="206"/>
      <sheetName val="Detail"/>
      <sheetName val="노임단가"/>
      <sheetName val="DS CHU Ph_x005f_x0001__x005f_x0000_"/>
      <sheetName val="DS CHU Ph_x005f_x0001__"/>
      <sheetName val="DS CHU Ph_x005f_x0001_"/>
      <sheetName val="OPERATING HEAD"/>
      <sheetName val="UA602"/>
      <sheetName val="¡X??v??¡Ea?A"/>
      <sheetName val="???Z?C?3"/>
      <sheetName val="?O¡§u"/>
      <sheetName val="PL_?V?¡V?A?Q??"/>
      <sheetName val="PL_DUO_2?Q??"/>
      <sheetName val="bieu_solieu"/>
      <sheetName val="CHUONG TRINH"/>
      <sheetName val="gvl"/>
      <sheetName val="dg-VTu"/>
      <sheetName val="XL4Pop_x0000__x0000_"/>
      <sheetName val="???v??????"/>
      <sheetName val="???Z?C??"/>
      <sheetName val="PL_?V?????Q??"/>
      <sheetName val="?????"/>
      <sheetName val="DS CHU Ph_x005f_x0001_?"/>
      <sheetName val="達成729"/>
      <sheetName val="Quantity"/>
      <sheetName val="XL4Pop??"/>
      <sheetName val="BAOGIATHANG"/>
      <sheetName val="vanchuyen TC"/>
      <sheetName val="bang tien luong"/>
      <sheetName val="XL4Pop__"/>
      <sheetName val="Data"/>
      <sheetName val="mau"/>
      <sheetName val="songang"/>
      <sheetName val="590P追加"/>
      <sheetName val="DS CHU Ph_x005f_x005f_x005f_x0001__x005f_x005f_x0"/>
      <sheetName val="DS CHU Ph_x005f_x005f_x005f_x0001__"/>
      <sheetName val="DS CHU Ph_x005f_x005f_x005f_x0001_"/>
      <sheetName val="___v______"/>
      <sheetName val="___Z_C__"/>
      <sheetName val="PL__V_____Q__"/>
      <sheetName val="PL_DUO_2_Q__"/>
      <sheetName val="_____"/>
      <sheetName val="KKKKKKKK"/>
      <sheetName val="新ﾗｲﾝﾍﾞｰｽ"/>
      <sheetName val="新ﾗｲﾝ将来戦略"/>
      <sheetName val="Calendar Reminder"/>
      <sheetName val="Forecast"/>
      <sheetName val="BBo"/>
      <sheetName val="Nluc KTFA(Khong Có KPY)"/>
      <sheetName val="Năng lưc -2010-2S"/>
      <sheetName val="鋳造機負荷，要員(2S)"/>
      <sheetName val="Năng lực CĐ PHUN BI-09 "/>
      <sheetName val="XL4Pop_x005f_x0000__x005f_x0000_"/>
      <sheetName val="¡X__v__¡Ea_A"/>
      <sheetName val="___Z_C_3"/>
      <sheetName val="_O¡§u"/>
      <sheetName val="PL__V_¡V_A_Q__"/>
      <sheetName val="XL4Pop_x005f_x005f_x005f_x0000__x005f_x005f_x0000"/>
      <sheetName val="XL4Pop"/>
      <sheetName val="REN"/>
      <sheetName val="Product hierachy-old"/>
      <sheetName val="DS CHU Ph_x005f_x005f_x005f_x005f_x005f_x005f_x00"/>
      <sheetName val="XL4Pop_x005f_x005f_x005f_x005f_x005f_x005f_x005f_x0000_"/>
      <sheetName val="XL4Pop_x0000_"/>
      <sheetName val="XL4Pop?"/>
      <sheetName val="MTO_REV_2(ARMOR)2"/>
      <sheetName val="DS_CHU_Phuc2"/>
      <sheetName val="DS_THI_AT2"/>
      <sheetName val="Bien_Ban2"/>
      <sheetName val="MeKong_-_Penetration2"/>
      <sheetName val="Dist__Perform_-_Ctns_sales_in_2"/>
      <sheetName val="Dist__Perform_-_Value_sales_in2"/>
      <sheetName val="Dist__Perform_-_Value_sales_Ou2"/>
      <sheetName val="Head_Count2"/>
      <sheetName val="Sales_Result_For_Month2"/>
      <sheetName val="dongia_(2)2"/>
      <sheetName val="ESTI_1"/>
      <sheetName val="Leave_Statistic_Report2"/>
      <sheetName val="FW_Sum1"/>
      <sheetName val="Bhyt_t1"/>
      <sheetName val="CHUONG_TRINH"/>
      <sheetName val="DU_LIEU"/>
      <sheetName val="DS_CHU_Ph_x005f_x0001__x005f_x0000_"/>
      <sheetName val="DS_CHU_Ph_x005f_x0001__"/>
      <sheetName val="DS_CHU_Ph_x005f_x0001_"/>
      <sheetName val="DS_CHU_Ph_x005f_x005f_x005f_x0001__x005f_x005f_x0"/>
      <sheetName val="DS_CHU_Ph_x005f_x005f_x005f_x0001__"/>
      <sheetName val="DS_CHU_Ph_x005f_x005f_x005f_x0001_"/>
      <sheetName val="DS_CHU_Ph_x005f_x005f_x005f_x005f_x005f_x005f_x00"/>
      <sheetName val="DS_CHU_Ph_x005f_x0001_?"/>
      <sheetName val="Thuc thanh"/>
      <sheetName val="????????"/>
      <sheetName val="_x0000__x0000__x0000__x0000__x0000__x0000__x0000__x0000_"/>
      <sheetName val="Chi tiet"/>
      <sheetName val="Huong dan"/>
      <sheetName val="Name"/>
      <sheetName val="ThietBi"/>
      <sheetName val="XL4Pop_x005f_x005f_x005f_x005f_x005f_x005f_x005f_x005f_"/>
      <sheetName val="Table"/>
      <sheetName val="truc tiep"/>
      <sheetName val="XL4Pop_x005f_x005f_x005f_x0000_"/>
      <sheetName val="XL4Pop_x005f_x005f_x005f_x005f_"/>
      <sheetName val="DS CHU Ph_x005f_x0001__x0"/>
      <sheetName val="DS CHU Ph_x005f_x005f_x00"/>
      <sheetName val="XL4Pop_x005f_x0000__x0000"/>
      <sheetName val="DS CHU Ph_x005f_x005f_x005f_x0001__x0"/>
      <sheetName val="DS CHU Ph_x005f_x005f_x005f_x005f_x00"/>
      <sheetName val="XL4Pop_x005f_x005f_x005f_x0000__x0000"/>
      <sheetName val="LS_VAS"/>
      <sheetName val="DAMNEN_KHONG_HC1"/>
      <sheetName val="DAM_NEN_HC1"/>
      <sheetName val="BC_Ton_Kho_New1"/>
      <sheetName val="BC_Cua_GSBH_New1"/>
      <sheetName val="Baseline with Specs - Português"/>
      <sheetName val="Notes"/>
      <sheetName val="SKU TS"/>
      <sheetName val="ThongSo"/>
      <sheetName val="⑤弁当"/>
      <sheetName val="ŒˆZC³"/>
      <sheetName val="Ø“ü"/>
      <sheetName val="PL_V–‹ÆQŒˆ"/>
      <sheetName val="SPS"/>
      <sheetName val="VP-MM"/>
      <sheetName val="DG"/>
      <sheetName val="AOP 2013_26.07"/>
      <sheetName val="DANH MUC SP"/>
      <sheetName val="DSNV"/>
      <sheetName val="MHTT-CORE"/>
      <sheetName val="Thong tin loai tu"/>
      <sheetName val="quy luong"/>
      <sheetName val="Danh sách"/>
      <sheetName val="tính hệ số"/>
      <sheetName val="NV"/>
      <sheetName val="Co cau"/>
      <sheetName val="Ghichu"/>
      <sheetName val="DS CHU Ph_x005f_x005f_x005f_x0001_?"/>
      <sheetName val="XL4Pop_x005f_x0000_"/>
      <sheetName val="1_TTChung"/>
      <sheetName val="bangluong5.2"/>
      <sheetName val="ma-pt"/>
      <sheetName val="DS phuong tien"/>
      <sheetName val="Huong dan chung"/>
      <sheetName val="Note VAS Q3.11-Q3.12"/>
      <sheetName val="SPECSHEET"/>
      <sheetName val="예가표"/>
      <sheetName val="Detailed_Reporting1"/>
      <sheetName val="CT_Thang_Mo1"/>
      <sheetName val="CT__PL1"/>
      <sheetName val="OPERATING_HEAD"/>
      <sheetName val="Nluc_KTFA(Khong_Có_KPY)"/>
      <sheetName val="Năng_lưc_-2010-2S"/>
      <sheetName val="Năng_lực_CĐ_PHUN_BI-09_"/>
      <sheetName val="Calendar_Reminder"/>
      <sheetName val="PB THEO HUYỆN 2010"/>
      <sheetName val="NGOÀI TINH 2010"/>
      <sheetName val="thao-go"/>
      <sheetName val="????"/>
      <sheetName val="ફS몠_x0005_㠂ఀ_x001a_＀_xffff_ヿሱ堀✶耀መఀ_x001a__x0000_㠂吀✮䬀પS몠者ሙ_x0000__x0000__x0000_몠"/>
      <sheetName val="COST"/>
      <sheetName val="SRP FH"/>
      <sheetName val="Profit"/>
      <sheetName val="V2-14Jan12-2012 process cost"/>
      <sheetName val="MTO_REV_2(ARMOR)3"/>
      <sheetName val="MeKong_-_Penetration3"/>
      <sheetName val="Dist__Perform_-_Ctns_sales_in_3"/>
      <sheetName val="Dist__Perform_-_Value_sales_in3"/>
      <sheetName val="Dist__Perform_-_Value_sales_Ou3"/>
      <sheetName val="Head_Count3"/>
      <sheetName val="Sales_Result_For_Month3"/>
      <sheetName val="DS_CHU_Phuc3"/>
      <sheetName val="DS_THI_AT3"/>
      <sheetName val="Bien_Ban3"/>
      <sheetName val="dongia_(2)3"/>
      <sheetName val="Leave_Statistic_Report3"/>
      <sheetName val="ESTI_2"/>
      <sheetName val="FW_Sum2"/>
      <sheetName val="Bhyt_t11"/>
      <sheetName val="DS_CHU_Ph_x005f_x0001__x005f_x0000_1"/>
      <sheetName val="DS_CHU_Ph_x005f_x0001__1"/>
      <sheetName val="DS_CHU_Ph_x005f_x0001_1"/>
      <sheetName val="OPERATING_HEAD1"/>
      <sheetName val="DS_CHU_Ph_x005f_x0001_?1"/>
      <sheetName val="DS_CHU_Ph_x005f_x005f_x005f_x0001__x005f_x005f_x1"/>
      <sheetName val="DS_CHU_Ph_x005f_x005f_x005f_x0001__1"/>
      <sheetName val="DS_CHU_Ph_x005f_x005f_x005f_x0001_1"/>
      <sheetName val="MTO_REV_2(ARMOR)5"/>
      <sheetName val="MeKong_-_Penetration5"/>
      <sheetName val="Dist__Perform_-_Ctns_sales_in_5"/>
      <sheetName val="Dist__Perform_-_Value_sales_in5"/>
      <sheetName val="Dist__Perform_-_Value_sales_Ou5"/>
      <sheetName val="Head_Count5"/>
      <sheetName val="Sales_Result_For_Month5"/>
      <sheetName val="DS_CHU_Phuc5"/>
      <sheetName val="DS_THI_AT5"/>
      <sheetName val="Bien_Ban5"/>
      <sheetName val="dongia_(2)5"/>
      <sheetName val="Leave_Statistic_Report5"/>
      <sheetName val="ESTI_4"/>
      <sheetName val="FW_Sum4"/>
      <sheetName val="Bhyt_t13"/>
      <sheetName val="DAMNEN_KHONG_HC3"/>
      <sheetName val="DAM_NEN_HC3"/>
      <sheetName val="Detailed_Reporting3"/>
      <sheetName val="CT_Thang_Mo3"/>
      <sheetName val="CT__PL3"/>
      <sheetName val="BC_Ton_Kho_New3"/>
      <sheetName val="BC_Cua_GSBH_New3"/>
      <sheetName val="DS_CHU_Ph_x005f_x0001__x005f_x0000_3"/>
      <sheetName val="DS_CHU_Ph_x005f_x0001__3"/>
      <sheetName val="DS_CHU_Ph_x005f_x0001_3"/>
      <sheetName val="OPERATING_HEAD3"/>
      <sheetName val="DS_CHU_Ph_x005f_x0001_?3"/>
      <sheetName val="DS_CHU_Ph_x005f_x005f_x005f_x0001__x005f_x005f_x3"/>
      <sheetName val="DS_CHU_Ph_x005f_x005f_x005f_x0001__3"/>
      <sheetName val="DS_CHU_Ph_x005f_x005f_x005f_x0001_3"/>
      <sheetName val="MTO_REV_2(ARMOR)4"/>
      <sheetName val="MeKong_-_Penetration4"/>
      <sheetName val="Dist__Perform_-_Ctns_sales_in_4"/>
      <sheetName val="Dist__Perform_-_Value_sales_in4"/>
      <sheetName val="Dist__Perform_-_Value_sales_Ou4"/>
      <sheetName val="Head_Count4"/>
      <sheetName val="Sales_Result_For_Month4"/>
      <sheetName val="DS_CHU_Phuc4"/>
      <sheetName val="DS_THI_AT4"/>
      <sheetName val="Bien_Ban4"/>
      <sheetName val="dongia_(2)4"/>
      <sheetName val="Leave_Statistic_Report4"/>
      <sheetName val="ESTI_3"/>
      <sheetName val="FW_Sum3"/>
      <sheetName val="Bhyt_t12"/>
      <sheetName val="DAMNEN_KHONG_HC2"/>
      <sheetName val="DAM_NEN_HC2"/>
      <sheetName val="Detailed_Reporting2"/>
      <sheetName val="CT_Thang_Mo2"/>
      <sheetName val="CT__PL2"/>
      <sheetName val="BC_Ton_Kho_New2"/>
      <sheetName val="BC_Cua_GSBH_New2"/>
      <sheetName val="DS_CHU_Ph_x005f_x0001__x005f_x0000_2"/>
      <sheetName val="DS_CHU_Ph_x005f_x0001__2"/>
      <sheetName val="DS_CHU_Ph_x005f_x0001_2"/>
      <sheetName val="OPERATING_HEAD2"/>
      <sheetName val="DS_CHU_Ph_x005f_x0001_?2"/>
      <sheetName val="DS_CHU_Ph_x005f_x005f_x005f_x0001__x005f_x005f_x2"/>
      <sheetName val="DS_CHU_Ph_x005f_x005f_x005f_x0001__2"/>
      <sheetName val="DS_CHU_Ph_x005f_x005f_x005f_x0001_2"/>
      <sheetName val="J94A-WT"/>
      <sheetName val="参考 人員調査表"/>
      <sheetName val="USING-ENG"/>
      <sheetName val="____"/>
      <sheetName val="R2_E"/>
      <sheetName val="ctdg"/>
      <sheetName val="ptvt"/>
      <sheetName val="Tra_bang"/>
      <sheetName val="Tke"/>
      <sheetName val="DTCT"/>
      <sheetName val="GiaVL"/>
      <sheetName val="VL,NC"/>
      <sheetName val="DGBT"/>
      <sheetName val="DGVT"/>
      <sheetName val="DGXLD"/>
      <sheetName val="Menu"/>
      <sheetName val="Apr'10-Daily Sales"/>
      <sheetName val="May'10-Daily Sales"/>
      <sheetName val="Jun'10-Daily Sales"/>
      <sheetName val="Jul'10-Daily Sales"/>
      <sheetName val="Aug'10-Daily Sales"/>
      <sheetName val="Sep'10-Daily Sales"/>
      <sheetName val="Oct'10-Daily Sales"/>
      <sheetName val="Nov'10-Daily Sales"/>
      <sheetName val="Dec'10-Daily Sales"/>
      <sheetName val="Jan'11-Daily Sales"/>
      <sheetName val="Feb'11-Daily Sales"/>
      <sheetName val="Mar'11-Daily Sales"/>
      <sheetName val="Apr'11-Daily Sales"/>
      <sheetName val="May'11-Daily Sales"/>
      <sheetName val="Jun'11-Daily Sales"/>
      <sheetName val="Jul'11-Daily Sales"/>
      <sheetName val="Aug'11-Daily Sales"/>
      <sheetName val="Sep'11-Daily Sales"/>
      <sheetName val="Oct'11-Daily Sales"/>
      <sheetName val="Nov'11-Daily Sales"/>
      <sheetName val="Dec'11-Daily Sales"/>
      <sheetName val="ﾃﾞｰﾀｼｰﾄ"/>
      <sheetName val="ફS몠_x0005_㠂ఀ_x001a_＀_xffff_ヿሱ堀✶耀መఀ_x001a_?㠂吀✮䬀પS몠者ሙ???몠"/>
      <sheetName val="ocean voyage"/>
      <sheetName val="ﾌﾟﾛﾄ_P772分解5号機"/>
      <sheetName val="���v�����"/>
      <sheetName val="PL_�V����Q��"/>
      <sheetName val="PL_DUO_2�_x0001_��"/>
      <sheetName val="DS_CHU_Ph_x0005_c1"/>
      <sheetName val="DS_THI_AT_x0001_"/>
      <sheetName val="CT Thang _x0005_o"/>
      <sheetName val="PL_DUO_2?_x0001_??"/>
      <sheetName val="CT_Thang__x0005_o"/>
      <sheetName val="dsphongba_x0006_"/>
      <sheetName val="DS_CHU_Ph_x0005_c2"/>
      <sheetName val="CT_Thang__x0005_o1"/>
      <sheetName val="dongia_(2_x0001_3"/>
      <sheetName val="CT_Thang__x0005_o3"/>
      <sheetName val="J51-J70-J76-EL"/>
      <sheetName val="Roster"/>
      <sheetName val="Leave"/>
      <sheetName val="Shift"/>
      <sheetName val="T.Tinh"/>
      <sheetName val="DS_CHU_Ph_x005f_x005f_x005f_x0001_?"/>
      <sheetName val="加工費率設定"/>
      <sheetName val="A"/>
      <sheetName val="法規課84上半年經營實績"/>
      <sheetName val="HEAD LAMP BRANDING"/>
      <sheetName val="CHITIET VL-NC-TT -1p"/>
      <sheetName val="初期03"/>
      <sheetName val="npp"/>
      <sheetName val="Summary."/>
      <sheetName val="Xeo 1"/>
      <sheetName val="DANH BẠ"/>
      <sheetName val="TONG HOP"/>
      <sheetName val="M1"/>
      <sheetName val="M2"/>
      <sheetName val="M3"/>
      <sheetName val="M4"/>
      <sheetName val="M5"/>
      <sheetName val="M6"/>
      <sheetName val="M7"/>
      <sheetName val="M8"/>
      <sheetName val="M9"/>
      <sheetName val="M10"/>
      <sheetName val="M11"/>
      <sheetName val="M12"/>
      <sheetName val="M13"/>
      <sheetName val="M14"/>
      <sheetName val="M15"/>
      <sheetName val="cc440THD"/>
      <sheetName val="CaQ5 gd2"/>
      <sheetName val="Duong PhuHuu"/>
      <sheetName val="Vh HTLO P14"/>
      <sheetName val="600!25D NT"/>
      <sheetName val="600!29D NT"/>
      <sheetName val="600!30D NT"/>
      <sheetName val="Chung"/>
      <sheetName val="YteP1"/>
      <sheetName val="BinhMinh"/>
      <sheetName val="YteP3"/>
      <sheetName val="20000000"/>
      <sheetName val="30000000"/>
      <sheetName val="3pha-XDM"/>
      <sheetName val="3pha-CT"/>
      <sheetName val="VT A cap-THI CONG"/>
      <sheetName val="DANH SACH VAT TU THU HOI"/>
      <sheetName val="TONG.HT"/>
      <sheetName val="Agg-Require-Asphalt"/>
      <sheetName val="Payment"/>
      <sheetName val="16.Note"/>
      <sheetName val="02"/>
      <sheetName val="Data Reference"/>
      <sheetName val="PL.Dec12"/>
      <sheetName val="DETAILS"/>
      <sheetName val="Index"/>
      <sheetName val="Sheet3"/>
      <sheetName val="CT2"/>
      <sheetName val="CT3"/>
      <sheetName val="CT1"/>
      <sheetName val="master data"/>
      <sheetName val="XL4Pop_"/>
      <sheetName val="PVI"/>
      <sheetName val="PTTL"/>
      <sheetName val="CHITIET VL-NC-TT-3p"/>
      <sheetName val="khongin"/>
      <sheetName val="Dgia vat tu"/>
      <sheetName val="Don gia_III"/>
      <sheetName val="CHITIET VL-NC"/>
      <sheetName val="DON GIA"/>
      <sheetName val="VC"/>
      <sheetName val="ND"/>
      <sheetName val="Cp&gt;10-Ln&lt;10"/>
      <sheetName val="Ln&lt;20"/>
      <sheetName val="EIRR&gt;1&lt;1"/>
      <sheetName val="EIRR&gt; 2"/>
      <sheetName val="EIRR&lt;2"/>
      <sheetName val="cdps"/>
      <sheetName val="COA"/>
      <sheetName val="Nganh nghe"/>
      <sheetName val="LKVL-CK-HT-GD1"/>
      <sheetName val="TONGKE-HT"/>
      <sheetName val="Packing qty"/>
      <sheetName val="________"/>
      <sheetName val="TC in"/>
      <sheetName val="CC T5.2018 "/>
      <sheetName val="TC T5.2018"/>
      <sheetName val="Pivot TC"/>
      <sheetName val="Pivot TC03.18"/>
      <sheetName val="In TC02"/>
      <sheetName val="DS combo gối SN T05"/>
      <sheetName val="DS bình nước SN T05"/>
      <sheetName val="Sinh nhật T02 tiền"/>
      <sheetName val="DS tăng ca, chấm cơm T2, CN"/>
      <sheetName val="DS tăng ca, chấm cơm T5, CN"/>
      <sheetName val="Pivot TC (in)"/>
      <sheetName val="TC T2.2018 TL"/>
      <sheetName val="TL Pivot TC02.18"/>
      <sheetName val="TC T1.2018 TL"/>
      <sheetName val="TL Pivot TC01.18"/>
      <sheetName val="DS nhận tiền thưởng tập thể"/>
      <sheetName val="DS nhân quà và tiền SN. T03.18"/>
      <sheetName val="DS thâm niên T3"/>
      <sheetName val="CC CTV3.2017"/>
      <sheetName val="FinCost&amp;Capital"/>
      <sheetName val="Sheet4"/>
      <sheetName val="SP Plan and Attn JAN"/>
      <sheetName val="BAO CAO THANG CUA SP"/>
      <sheetName val="Mã khách"/>
      <sheetName val="Target"/>
      <sheetName val="DS nhan vien"/>
      <sheetName val="List price"/>
      <sheetName val="Danh sach Broker"/>
      <sheetName val="Tien do ky thoa thuan"/>
      <sheetName val="CSTT"/>
      <sheetName val="SA1 - Process information"/>
      <sheetName val="IA - Audit report front page"/>
      <sheetName val="IA - Audit summary report"/>
      <sheetName val="IA - Front page planning"/>
      <sheetName val="RR - Front page follow up"/>
      <sheetName val="IA Follow up - Audit summary "/>
      <sheetName val="IA - Follow up - Front page"/>
      <sheetName val="IA - Planning"/>
      <sheetName val="IA - SF02 (1)"/>
      <sheetName val="IA - Surveillance plan"/>
      <sheetName val="RR - Front page audit report"/>
      <sheetName val="RR - Front page planning"/>
      <sheetName val="RR - Readiness review findings"/>
      <sheetName val="SA1 - Audit report front page"/>
      <sheetName val="SA1 - Audit summary report"/>
      <sheetName val="SA1 - Follow up - Audit summary"/>
      <sheetName val="SA1 - Planning"/>
      <sheetName val="SSA2 - Follow up - Front page"/>
      <sheetName val="ફS몠_x005f_x0005_㠂ఀ_x005f_x001a_＀_x005f_xffff_ヿሱ堀✶"/>
      <sheetName val="DS_CHU_Ph_x005f_x005f_x005f_x0001_?1"/>
      <sheetName val="xuat"/>
      <sheetName val="B341_NV"/>
      <sheetName val="DON GIA CAN THO"/>
      <sheetName val="TM CDKT-VCSH (10)"/>
      <sheetName val="Bang chiet tinh TBA"/>
      <sheetName val="Tongk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SS09"/>
    </sheetNames>
    <sheetDataSet>
      <sheetData sheetId="0">
        <row r="6">
          <cell r="A6" t="str">
            <v>WB</v>
          </cell>
          <cell r="B6" t="str">
            <v>WATERBARED</v>
          </cell>
        </row>
        <row r="7">
          <cell r="A7" t="str">
            <v>D</v>
          </cell>
          <cell r="B7" t="str">
            <v>DISCHARGE</v>
          </cell>
        </row>
        <row r="8">
          <cell r="A8" t="str">
            <v>P</v>
          </cell>
          <cell r="B8" t="str">
            <v>PLASTISOL</v>
          </cell>
        </row>
        <row r="9">
          <cell r="A9" t="str">
            <v>FA</v>
          </cell>
          <cell r="B9" t="str">
            <v>FLOCK ADHESIUE</v>
          </cell>
        </row>
        <row r="10">
          <cell r="A10" t="str">
            <v>HD</v>
          </cell>
          <cell r="B10" t="str">
            <v>HIGH DENSITY</v>
          </cell>
        </row>
        <row r="11">
          <cell r="A11" t="str">
            <v>CMYK</v>
          </cell>
          <cell r="B11" t="str">
            <v>CMYK/PROCESS</v>
          </cell>
        </row>
        <row r="12">
          <cell r="A12" t="str">
            <v>R</v>
          </cell>
          <cell r="B12" t="str">
            <v>RUBBER</v>
          </cell>
        </row>
        <row r="13">
          <cell r="A13" t="str">
            <v>S</v>
          </cell>
          <cell r="B13" t="str">
            <v>SILVER</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Invoice In Materials"/>
      <sheetName val="Rate"/>
      <sheetName val="Used"/>
      <sheetName val="CTXUAT VT"/>
      <sheetName val="Received_Used_Raw Materials"/>
      <sheetName val="Cost Price"/>
      <sheetName val="In - Out"/>
      <sheetName val="can doi thue tndn"/>
      <sheetName val="Aug"/>
      <sheetName val="Cost detail production"/>
      <sheetName val="Raw material movement"/>
    </sheetNames>
    <sheetDataSet>
      <sheetData sheetId="0">
        <row r="7">
          <cell r="A7" t="str">
            <v>F01</v>
          </cell>
        </row>
        <row r="8">
          <cell r="A8" t="str">
            <v>F02</v>
          </cell>
        </row>
        <row r="9">
          <cell r="A9" t="str">
            <v>F03</v>
          </cell>
        </row>
        <row r="10">
          <cell r="A10" t="str">
            <v>F04</v>
          </cell>
        </row>
        <row r="11">
          <cell r="A11" t="str">
            <v>F05</v>
          </cell>
        </row>
        <row r="12">
          <cell r="A12" t="str">
            <v>F06</v>
          </cell>
        </row>
        <row r="13">
          <cell r="A13" t="str">
            <v>F07</v>
          </cell>
        </row>
        <row r="14">
          <cell r="A14" t="str">
            <v>T01</v>
          </cell>
        </row>
        <row r="15">
          <cell r="A15" t="str">
            <v>T02</v>
          </cell>
        </row>
        <row r="16">
          <cell r="A16" t="str">
            <v>T03</v>
          </cell>
        </row>
        <row r="17">
          <cell r="A17" t="str">
            <v>T04</v>
          </cell>
        </row>
        <row r="18">
          <cell r="A18" t="str">
            <v>T05</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CUTTING DOCKET"/>
      <sheetName val="2. TRIM CARD "/>
      <sheetName val="POM"/>
      <sheetName val="COVERSHEET (2)"/>
      <sheetName val="GRADING FOR PROTO "/>
      <sheetName val="SAMPLE MEASURES (2)"/>
      <sheetName val="COVERSHEET"/>
      <sheetName val="FORM SIGN"/>
      <sheetName val="3. ĐỊNH VỊ HÌNH IN.THÊU"/>
      <sheetName val="4. THÔNG SỐ SẢN XUẤT"/>
    </sheetNames>
    <sheetDataSet>
      <sheetData sheetId="0" refreshError="1"/>
      <sheetData sheetId="1" refreshError="1"/>
      <sheetData sheetId="2" refreshError="1"/>
      <sheetData sheetId="3">
        <row r="1">
          <cell r="A1" t="str">
            <v>Season</v>
          </cell>
          <cell r="B1" t="str">
            <v>WINTER 24</v>
          </cell>
          <cell r="C1" t="str">
            <v>Date Created</v>
          </cell>
          <cell r="D1" t="str">
            <v>10/11/23. ER</v>
          </cell>
          <cell r="E1" t="str">
            <v>00/00/2023</v>
          </cell>
          <cell r="G1" t="str">
            <v>Proto Recieved</v>
          </cell>
          <cell r="I1" t="str">
            <v>00/00/2023</v>
          </cell>
        </row>
        <row r="2">
          <cell r="A2" t="str">
            <v>Style Name</v>
          </cell>
          <cell r="B2" t="str">
            <v>TIE-DYE WAFFLE LONG SLEEVE</v>
          </cell>
          <cell r="C2" t="str">
            <v xml:space="preserve">Amended 1 </v>
          </cell>
          <cell r="E2" t="str">
            <v>00/00/2023</v>
          </cell>
          <cell r="G2" t="str">
            <v>2nd Proto</v>
          </cell>
          <cell r="I2" t="str">
            <v>00/00/2023</v>
          </cell>
        </row>
        <row r="3">
          <cell r="A3" t="str">
            <v>Code</v>
          </cell>
          <cell r="B3" t="str">
            <v>P27ES061_062_063_064</v>
          </cell>
          <cell r="C3" t="str">
            <v>Amended 2</v>
          </cell>
          <cell r="E3" t="str">
            <v>00/00/2023</v>
          </cell>
          <cell r="G3" t="str">
            <v>Sample Sealed</v>
          </cell>
          <cell r="I3" t="str">
            <v>00/00/2023</v>
          </cell>
        </row>
        <row r="4">
          <cell r="A4" t="str">
            <v>Block</v>
          </cell>
          <cell r="B4" t="str">
            <v>ES4B</v>
          </cell>
          <cell r="C4" t="str">
            <v>Amended 3</v>
          </cell>
          <cell r="E4" t="str">
            <v>00/00/2023</v>
          </cell>
          <cell r="G4" t="str">
            <v>Approved By</v>
          </cell>
          <cell r="I4" t="str">
            <v>X</v>
          </cell>
        </row>
      </sheetData>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CECA-3121-4199-A009-BE18DB46F723}">
  <sheetPr codeName="Sheet1">
    <pageSetUpPr fitToPage="1"/>
  </sheetPr>
  <dimension ref="A1:N43"/>
  <sheetViews>
    <sheetView tabSelected="1" zoomScale="90" zoomScaleNormal="90" workbookViewId="0">
      <selection activeCell="F24" sqref="F24"/>
    </sheetView>
  </sheetViews>
  <sheetFormatPr defaultColWidth="12.5546875" defaultRowHeight="15.6"/>
  <cols>
    <col min="1" max="1" width="12.5546875" style="82"/>
    <col min="2" max="2" width="46.6640625" style="82" customWidth="1"/>
    <col min="3" max="3" width="11.6640625" style="82" customWidth="1"/>
    <col min="4" max="4" width="10.6640625" style="82" customWidth="1"/>
    <col min="5" max="5" width="11.5546875" style="82" customWidth="1"/>
    <col min="6" max="6" width="9" style="82" customWidth="1"/>
    <col min="7" max="7" width="12.5546875" style="82"/>
    <col min="8" max="9" width="8.6640625" style="82" customWidth="1"/>
    <col min="10" max="10" width="40.33203125" style="82" customWidth="1"/>
    <col min="11" max="11" width="8.44140625" style="82" customWidth="1"/>
    <col min="12" max="12" width="6.33203125" style="82" customWidth="1"/>
    <col min="13" max="16384" width="12.5546875" style="82"/>
  </cols>
  <sheetData>
    <row r="1" spans="1:14">
      <c r="A1" s="93" t="str">
        <f>'[8]COVERSHEET (2)'!A1</f>
        <v>Season</v>
      </c>
      <c r="B1" s="94" t="str">
        <f>'[8]COVERSHEET (2)'!B1</f>
        <v>WINTER 24</v>
      </c>
      <c r="C1" s="95" t="str">
        <f>'[8]COVERSHEET (2)'!C1</f>
        <v>Date Created</v>
      </c>
      <c r="D1" s="96"/>
      <c r="E1" s="97" t="str">
        <f>'[8]COVERSHEET (2)'!E1</f>
        <v>00/00/2023</v>
      </c>
      <c r="F1" s="98"/>
      <c r="G1" s="93" t="str">
        <f>'[8]COVERSHEET (2)'!G1</f>
        <v>Proto Recieved</v>
      </c>
      <c r="H1" s="99"/>
      <c r="I1" s="100" t="str">
        <f>'[8]COVERSHEET (2)'!I1</f>
        <v>00/00/2023</v>
      </c>
      <c r="J1" s="101"/>
      <c r="K1" s="102"/>
      <c r="L1" s="103"/>
      <c r="M1" s="104"/>
      <c r="N1" s="105"/>
    </row>
    <row r="2" spans="1:14">
      <c r="A2" s="106" t="str">
        <f>'[8]COVERSHEET (2)'!A2</f>
        <v>Style Name</v>
      </c>
      <c r="B2" s="107" t="str">
        <f>'[8]COVERSHEET (2)'!B2</f>
        <v>TIE-DYE WAFFLE LONG SLEEVE</v>
      </c>
      <c r="C2" s="108" t="str">
        <f>'[8]COVERSHEET (2)'!C2</f>
        <v xml:space="preserve">Amended 1 </v>
      </c>
      <c r="E2" s="97" t="str">
        <f>'[8]COVERSHEET (2)'!E2</f>
        <v>00/00/2023</v>
      </c>
      <c r="F2" s="109"/>
      <c r="G2" s="110" t="str">
        <f>'[8]COVERSHEET (2)'!G2</f>
        <v>2nd Proto</v>
      </c>
      <c r="H2" s="111"/>
      <c r="I2" s="112" t="str">
        <f>'[8]COVERSHEET (2)'!I2</f>
        <v>00/00/2023</v>
      </c>
      <c r="J2" s="113"/>
      <c r="K2" s="114"/>
      <c r="L2" s="115"/>
      <c r="M2" s="116"/>
      <c r="N2" s="117"/>
    </row>
    <row r="3" spans="1:14">
      <c r="A3" s="106" t="str">
        <f>'[8]COVERSHEET (2)'!A3</f>
        <v>Code</v>
      </c>
      <c r="B3" s="118" t="str">
        <f>'[8]COVERSHEET (2)'!B3</f>
        <v>P27ES061_062_063_064</v>
      </c>
      <c r="C3" s="119" t="str">
        <f>'[8]COVERSHEET (2)'!C3</f>
        <v>Amended 2</v>
      </c>
      <c r="D3" s="120"/>
      <c r="E3" s="97" t="str">
        <f>'[8]COVERSHEET (2)'!E3</f>
        <v>00/00/2023</v>
      </c>
      <c r="F3" s="109"/>
      <c r="G3" s="110" t="str">
        <f>'[8]COVERSHEET (2)'!G3</f>
        <v>Sample Sealed</v>
      </c>
      <c r="H3" s="111"/>
      <c r="I3" s="112" t="str">
        <f>'[8]COVERSHEET (2)'!I3</f>
        <v>00/00/2023</v>
      </c>
      <c r="J3" s="113"/>
      <c r="K3" s="114"/>
      <c r="L3" s="115"/>
      <c r="M3" s="116"/>
      <c r="N3" s="117"/>
    </row>
    <row r="4" spans="1:14" ht="50.1" customHeight="1" thickBot="1">
      <c r="A4" s="121" t="str">
        <f>'[8]COVERSHEET (2)'!A4</f>
        <v>Block</v>
      </c>
      <c r="B4" s="122" t="str">
        <f>'[8]COVERSHEET (2)'!B4</f>
        <v>ES4B</v>
      </c>
      <c r="C4" s="123" t="str">
        <f>'[8]COVERSHEET (2)'!C4</f>
        <v>Amended 3</v>
      </c>
      <c r="D4" s="124"/>
      <c r="E4" s="125" t="str">
        <f>'[8]COVERSHEET (2)'!E4</f>
        <v>00/00/2023</v>
      </c>
      <c r="F4" s="126"/>
      <c r="G4" s="127" t="str">
        <f>'[8]COVERSHEET (2)'!G4</f>
        <v>Approved By</v>
      </c>
      <c r="H4" s="128"/>
      <c r="I4" s="129" t="str">
        <f>'[8]COVERSHEET (2)'!I4</f>
        <v>X</v>
      </c>
      <c r="J4" s="130"/>
      <c r="K4" s="131"/>
      <c r="L4" s="92"/>
      <c r="M4" s="132"/>
      <c r="N4" s="133"/>
    </row>
    <row r="5" spans="1:14" ht="23.1" customHeight="1" thickBot="1">
      <c r="A5" s="283" t="s">
        <v>137</v>
      </c>
      <c r="B5" s="284"/>
      <c r="C5" s="284"/>
      <c r="D5" s="284"/>
      <c r="E5" s="284"/>
      <c r="F5" s="284"/>
      <c r="G5" s="284"/>
      <c r="H5" s="284"/>
      <c r="I5" s="284"/>
      <c r="J5" s="285"/>
      <c r="K5" s="134"/>
      <c r="L5" s="134"/>
      <c r="M5" s="134"/>
      <c r="N5" s="135"/>
    </row>
    <row r="6" spans="1:14">
      <c r="A6" s="136" t="s">
        <v>138</v>
      </c>
      <c r="B6" s="137" t="s">
        <v>64</v>
      </c>
      <c r="C6" s="138" t="s">
        <v>139</v>
      </c>
      <c r="D6" s="139" t="s">
        <v>140</v>
      </c>
      <c r="E6" s="139" t="s">
        <v>5</v>
      </c>
      <c r="F6" s="139" t="s">
        <v>0</v>
      </c>
      <c r="G6" s="140" t="s">
        <v>2</v>
      </c>
      <c r="H6" s="139" t="s">
        <v>3</v>
      </c>
      <c r="I6" s="140" t="s">
        <v>4</v>
      </c>
      <c r="J6" s="271" t="s">
        <v>176</v>
      </c>
      <c r="K6" s="271"/>
      <c r="L6" s="104"/>
      <c r="M6" s="104"/>
      <c r="N6" s="105"/>
    </row>
    <row r="7" spans="1:14">
      <c r="A7" s="141" t="s">
        <v>69</v>
      </c>
      <c r="B7" s="272" t="s">
        <v>70</v>
      </c>
      <c r="C7" s="273">
        <v>2</v>
      </c>
      <c r="D7" s="273">
        <v>1</v>
      </c>
      <c r="E7" s="274">
        <f>F7-C7</f>
        <v>71</v>
      </c>
      <c r="F7" s="274">
        <f>G7-C7</f>
        <v>73</v>
      </c>
      <c r="G7" s="275">
        <v>75</v>
      </c>
      <c r="H7" s="276">
        <f t="shared" ref="H7:H31" si="0">G7+C7</f>
        <v>77</v>
      </c>
      <c r="I7" s="277">
        <f t="shared" ref="I7:I31" si="1">H7+C7</f>
        <v>79</v>
      </c>
      <c r="J7" s="282"/>
      <c r="K7" s="116"/>
      <c r="L7" s="147"/>
      <c r="M7" s="116"/>
      <c r="N7" s="148"/>
    </row>
    <row r="8" spans="1:14">
      <c r="A8" s="141" t="s">
        <v>72</v>
      </c>
      <c r="B8" s="142" t="s">
        <v>73</v>
      </c>
      <c r="C8" s="83">
        <v>3.8</v>
      </c>
      <c r="D8" s="83">
        <v>1</v>
      </c>
      <c r="E8" s="143">
        <f t="shared" ref="E8:E28" si="2">F8-C8</f>
        <v>50.800000000000004</v>
      </c>
      <c r="F8" s="143">
        <f t="shared" ref="F8:F28" si="3">G8-C8</f>
        <v>54.6</v>
      </c>
      <c r="G8" s="149">
        <v>58.4</v>
      </c>
      <c r="H8" s="145">
        <f t="shared" si="0"/>
        <v>62.199999999999996</v>
      </c>
      <c r="I8" s="146">
        <f t="shared" si="1"/>
        <v>66</v>
      </c>
      <c r="J8" s="270"/>
      <c r="K8" s="116"/>
      <c r="L8" s="147"/>
      <c r="M8" s="116"/>
      <c r="N8" s="148"/>
    </row>
    <row r="9" spans="1:14">
      <c r="A9" s="141" t="s">
        <v>75</v>
      </c>
      <c r="B9" s="142" t="s">
        <v>76</v>
      </c>
      <c r="C9" s="83">
        <v>3.8</v>
      </c>
      <c r="D9" s="83">
        <v>1</v>
      </c>
      <c r="E9" s="143">
        <f t="shared" si="2"/>
        <v>50.800000000000004</v>
      </c>
      <c r="F9" s="143">
        <f t="shared" si="3"/>
        <v>54.6</v>
      </c>
      <c r="G9" s="149">
        <v>58.4</v>
      </c>
      <c r="H9" s="145">
        <f t="shared" si="0"/>
        <v>62.199999999999996</v>
      </c>
      <c r="I9" s="146">
        <f t="shared" si="1"/>
        <v>66</v>
      </c>
      <c r="J9" s="270"/>
      <c r="K9" s="116"/>
      <c r="L9" s="147"/>
      <c r="M9" s="116"/>
      <c r="N9" s="148"/>
    </row>
    <row r="10" spans="1:14">
      <c r="A10" s="141" t="s">
        <v>78</v>
      </c>
      <c r="B10" s="142" t="s">
        <v>79</v>
      </c>
      <c r="C10" s="83">
        <v>1.5</v>
      </c>
      <c r="D10" s="83">
        <v>0.5</v>
      </c>
      <c r="E10" s="143">
        <f t="shared" si="2"/>
        <v>60.5</v>
      </c>
      <c r="F10" s="143">
        <f t="shared" si="3"/>
        <v>62</v>
      </c>
      <c r="G10" s="144">
        <v>63.5</v>
      </c>
      <c r="H10" s="145">
        <f t="shared" si="0"/>
        <v>65</v>
      </c>
      <c r="I10" s="146">
        <f t="shared" si="1"/>
        <v>66.5</v>
      </c>
      <c r="J10" s="270"/>
      <c r="K10" s="116"/>
      <c r="L10" s="147"/>
      <c r="M10" s="116"/>
      <c r="N10" s="148"/>
    </row>
    <row r="11" spans="1:14">
      <c r="A11" s="141" t="s">
        <v>81</v>
      </c>
      <c r="B11" s="142" t="s">
        <v>82</v>
      </c>
      <c r="C11" s="83">
        <v>1.2</v>
      </c>
      <c r="D11" s="83">
        <v>0.5</v>
      </c>
      <c r="E11" s="143">
        <f t="shared" si="2"/>
        <v>47.599999999999994</v>
      </c>
      <c r="F11" s="143">
        <f t="shared" si="3"/>
        <v>48.8</v>
      </c>
      <c r="G11" s="144">
        <v>50</v>
      </c>
      <c r="H11" s="145">
        <f t="shared" si="0"/>
        <v>51.2</v>
      </c>
      <c r="I11" s="146">
        <f t="shared" si="1"/>
        <v>52.400000000000006</v>
      </c>
      <c r="J11" s="270"/>
      <c r="K11" s="116"/>
      <c r="L11" s="147"/>
      <c r="M11" s="116"/>
      <c r="N11" s="148"/>
    </row>
    <row r="12" spans="1:14">
      <c r="A12" s="141" t="s">
        <v>84</v>
      </c>
      <c r="B12" s="142" t="s">
        <v>85</v>
      </c>
      <c r="C12" s="83">
        <v>1.9</v>
      </c>
      <c r="D12" s="83">
        <v>0.5</v>
      </c>
      <c r="E12" s="143">
        <f t="shared" si="2"/>
        <v>49.150000000000006</v>
      </c>
      <c r="F12" s="143">
        <f t="shared" si="3"/>
        <v>51.050000000000004</v>
      </c>
      <c r="G12" s="149">
        <v>52.95</v>
      </c>
      <c r="H12" s="145">
        <f t="shared" si="0"/>
        <v>54.85</v>
      </c>
      <c r="I12" s="146">
        <f t="shared" si="1"/>
        <v>56.75</v>
      </c>
      <c r="J12" s="270"/>
      <c r="K12" s="116"/>
      <c r="L12" s="147"/>
      <c r="M12" s="116"/>
      <c r="N12" s="148"/>
    </row>
    <row r="13" spans="1:14">
      <c r="A13" s="141" t="s">
        <v>87</v>
      </c>
      <c r="B13" s="142" t="s">
        <v>141</v>
      </c>
      <c r="C13" s="83">
        <v>1.9</v>
      </c>
      <c r="D13" s="83">
        <v>0.5</v>
      </c>
      <c r="E13" s="143">
        <f t="shared" si="2"/>
        <v>45.150000000000006</v>
      </c>
      <c r="F13" s="143">
        <f t="shared" si="3"/>
        <v>47.050000000000004</v>
      </c>
      <c r="G13" s="149">
        <v>48.95</v>
      </c>
      <c r="H13" s="145">
        <f t="shared" si="0"/>
        <v>50.85</v>
      </c>
      <c r="I13" s="146">
        <f t="shared" si="1"/>
        <v>52.75</v>
      </c>
      <c r="J13" s="270"/>
      <c r="K13" s="116"/>
      <c r="L13" s="147"/>
      <c r="M13" s="116"/>
      <c r="N13" s="148"/>
    </row>
    <row r="14" spans="1:14">
      <c r="A14" s="141" t="s">
        <v>90</v>
      </c>
      <c r="B14" s="142" t="s">
        <v>142</v>
      </c>
      <c r="C14" s="83">
        <v>1.9</v>
      </c>
      <c r="D14" s="83">
        <v>0.5</v>
      </c>
      <c r="E14" s="143">
        <f t="shared" si="2"/>
        <v>45.150000000000006</v>
      </c>
      <c r="F14" s="143">
        <f t="shared" si="3"/>
        <v>47.050000000000004</v>
      </c>
      <c r="G14" s="149">
        <v>48.95</v>
      </c>
      <c r="H14" s="145">
        <f t="shared" si="0"/>
        <v>50.85</v>
      </c>
      <c r="I14" s="146">
        <f t="shared" si="1"/>
        <v>52.75</v>
      </c>
      <c r="J14" s="270"/>
      <c r="K14" s="116"/>
      <c r="L14" s="150"/>
      <c r="M14" s="116"/>
      <c r="N14" s="148"/>
    </row>
    <row r="15" spans="1:14">
      <c r="A15" s="141" t="s">
        <v>93</v>
      </c>
      <c r="B15" s="272" t="s">
        <v>94</v>
      </c>
      <c r="C15" s="273">
        <v>1</v>
      </c>
      <c r="D15" s="273">
        <v>1</v>
      </c>
      <c r="E15" s="274">
        <f t="shared" si="2"/>
        <v>21</v>
      </c>
      <c r="F15" s="274">
        <f t="shared" si="3"/>
        <v>22</v>
      </c>
      <c r="G15" s="275">
        <v>23</v>
      </c>
      <c r="H15" s="276">
        <f t="shared" si="0"/>
        <v>24</v>
      </c>
      <c r="I15" s="277">
        <f t="shared" si="1"/>
        <v>25</v>
      </c>
      <c r="J15" s="282"/>
      <c r="K15" s="116"/>
      <c r="L15" s="147"/>
      <c r="M15" s="116"/>
      <c r="N15" s="148"/>
    </row>
    <row r="16" spans="1:14">
      <c r="A16" s="141" t="s">
        <v>96</v>
      </c>
      <c r="B16" s="142" t="s">
        <v>97</v>
      </c>
      <c r="C16" s="83">
        <v>1</v>
      </c>
      <c r="D16" s="83">
        <v>1</v>
      </c>
      <c r="E16" s="143">
        <f t="shared" si="2"/>
        <v>27</v>
      </c>
      <c r="F16" s="143">
        <f t="shared" si="3"/>
        <v>28</v>
      </c>
      <c r="G16" s="149">
        <v>29</v>
      </c>
      <c r="H16" s="145">
        <f t="shared" si="0"/>
        <v>30</v>
      </c>
      <c r="I16" s="146">
        <f t="shared" si="1"/>
        <v>31</v>
      </c>
      <c r="J16" s="270"/>
      <c r="K16" s="116"/>
      <c r="L16" s="147"/>
      <c r="M16" s="116"/>
      <c r="N16" s="148"/>
    </row>
    <row r="17" spans="1:14">
      <c r="A17" s="151" t="s">
        <v>99</v>
      </c>
      <c r="B17" s="272" t="s">
        <v>132</v>
      </c>
      <c r="C17" s="273">
        <v>0.7</v>
      </c>
      <c r="D17" s="273">
        <v>0.5</v>
      </c>
      <c r="E17" s="274">
        <f t="shared" si="2"/>
        <v>16.600000000000001</v>
      </c>
      <c r="F17" s="274">
        <f t="shared" si="3"/>
        <v>17.3</v>
      </c>
      <c r="G17" s="275">
        <v>18</v>
      </c>
      <c r="H17" s="276">
        <f t="shared" si="0"/>
        <v>18.7</v>
      </c>
      <c r="I17" s="277">
        <f t="shared" si="1"/>
        <v>19.399999999999999</v>
      </c>
      <c r="J17" s="282"/>
      <c r="K17" s="116"/>
      <c r="L17" s="158"/>
      <c r="M17" s="116"/>
      <c r="N17" s="148"/>
    </row>
    <row r="18" spans="1:14">
      <c r="A18" s="167" t="str">
        <f ca="1">'UA updated 3-1-2024'!A18</f>
        <v>L</v>
      </c>
      <c r="B18" s="168" t="str">
        <f ca="1">'UA updated 3-1-2024'!B18</f>
        <v>CUFF HEIGHT</v>
      </c>
      <c r="C18" s="169">
        <v>0</v>
      </c>
      <c r="D18" s="170">
        <v>0.3</v>
      </c>
      <c r="E18" s="143">
        <f t="shared" si="2"/>
        <v>2.5</v>
      </c>
      <c r="F18" s="143">
        <f t="shared" si="3"/>
        <v>2.5</v>
      </c>
      <c r="G18" s="171">
        <v>2.5</v>
      </c>
      <c r="H18" s="145">
        <f t="shared" si="0"/>
        <v>2.5</v>
      </c>
      <c r="I18" s="146">
        <f t="shared" si="1"/>
        <v>2.5</v>
      </c>
      <c r="J18" s="270"/>
      <c r="K18" s="116"/>
      <c r="L18" s="166"/>
      <c r="M18" s="116"/>
      <c r="N18" s="148"/>
    </row>
    <row r="19" spans="1:14">
      <c r="A19" s="172" t="s">
        <v>0</v>
      </c>
      <c r="B19" s="173" t="s">
        <v>104</v>
      </c>
      <c r="C19" s="174">
        <v>0</v>
      </c>
      <c r="D19" s="83">
        <v>0.3</v>
      </c>
      <c r="E19" s="143">
        <f t="shared" si="2"/>
        <v>2.5</v>
      </c>
      <c r="F19" s="143">
        <f t="shared" si="3"/>
        <v>2.5</v>
      </c>
      <c r="G19" s="175">
        <v>2.5</v>
      </c>
      <c r="H19" s="145">
        <f t="shared" si="0"/>
        <v>2.5</v>
      </c>
      <c r="I19" s="146">
        <f t="shared" si="1"/>
        <v>2.5</v>
      </c>
      <c r="J19" s="270"/>
      <c r="K19" s="116"/>
      <c r="L19" s="158"/>
      <c r="M19" s="116"/>
      <c r="N19" s="148"/>
    </row>
    <row r="20" spans="1:14">
      <c r="A20" s="172" t="s">
        <v>105</v>
      </c>
      <c r="B20" s="173" t="s">
        <v>44</v>
      </c>
      <c r="C20" s="174">
        <v>0</v>
      </c>
      <c r="D20" s="83">
        <v>0.5</v>
      </c>
      <c r="E20" s="143">
        <f t="shared" si="2"/>
        <v>2.5</v>
      </c>
      <c r="F20" s="143">
        <f t="shared" si="3"/>
        <v>2.5</v>
      </c>
      <c r="G20" s="175">
        <v>2.5</v>
      </c>
      <c r="H20" s="145">
        <f t="shared" si="0"/>
        <v>2.5</v>
      </c>
      <c r="I20" s="146">
        <f t="shared" si="1"/>
        <v>2.5</v>
      </c>
      <c r="J20" s="270"/>
      <c r="K20" s="116"/>
      <c r="L20" s="176"/>
      <c r="M20" s="116"/>
      <c r="N20" s="148"/>
    </row>
    <row r="21" spans="1:14">
      <c r="A21" s="172" t="s">
        <v>107</v>
      </c>
      <c r="B21" s="177" t="s">
        <v>108</v>
      </c>
      <c r="C21" s="174">
        <v>0.7</v>
      </c>
      <c r="D21" s="83">
        <v>0.5</v>
      </c>
      <c r="E21" s="143">
        <f t="shared" si="2"/>
        <v>17.950000000000003</v>
      </c>
      <c r="F21" s="143">
        <f t="shared" si="3"/>
        <v>18.650000000000002</v>
      </c>
      <c r="G21" s="178">
        <v>19.350000000000001</v>
      </c>
      <c r="H21" s="145">
        <f t="shared" si="0"/>
        <v>20.05</v>
      </c>
      <c r="I21" s="146">
        <f t="shared" si="1"/>
        <v>20.75</v>
      </c>
      <c r="J21" s="270"/>
      <c r="K21" s="116"/>
      <c r="L21" s="176"/>
      <c r="M21" s="116"/>
      <c r="N21" s="148"/>
    </row>
    <row r="22" spans="1:14">
      <c r="A22" s="172" t="s">
        <v>110</v>
      </c>
      <c r="B22" s="177" t="s">
        <v>111</v>
      </c>
      <c r="C22" s="174">
        <v>0</v>
      </c>
      <c r="D22" s="83">
        <v>0.5</v>
      </c>
      <c r="E22" s="143">
        <f t="shared" si="2"/>
        <v>2</v>
      </c>
      <c r="F22" s="143">
        <f t="shared" si="3"/>
        <v>2</v>
      </c>
      <c r="G22" s="179">
        <v>2</v>
      </c>
      <c r="H22" s="145">
        <f t="shared" si="0"/>
        <v>2</v>
      </c>
      <c r="I22" s="146">
        <f t="shared" si="1"/>
        <v>2</v>
      </c>
      <c r="J22" s="270"/>
      <c r="K22" s="116"/>
      <c r="L22" s="180"/>
      <c r="M22" s="116"/>
      <c r="N22" s="148"/>
    </row>
    <row r="23" spans="1:14">
      <c r="A23" s="172" t="s">
        <v>112</v>
      </c>
      <c r="B23" s="181" t="s">
        <v>113</v>
      </c>
      <c r="C23" s="174">
        <v>0.3</v>
      </c>
      <c r="D23" s="83">
        <v>0.5</v>
      </c>
      <c r="E23" s="143">
        <f t="shared" si="2"/>
        <v>10.049999999999999</v>
      </c>
      <c r="F23" s="143">
        <f t="shared" si="3"/>
        <v>10.35</v>
      </c>
      <c r="G23" s="178">
        <v>10.65</v>
      </c>
      <c r="H23" s="145">
        <f t="shared" si="0"/>
        <v>10.950000000000001</v>
      </c>
      <c r="I23" s="146">
        <f t="shared" si="1"/>
        <v>11.250000000000002</v>
      </c>
      <c r="J23" s="270"/>
      <c r="K23" s="116"/>
      <c r="L23" s="176"/>
      <c r="M23" s="116"/>
      <c r="N23" s="148"/>
    </row>
    <row r="24" spans="1:14">
      <c r="A24" s="172" t="s">
        <v>5</v>
      </c>
      <c r="B24" s="181" t="s">
        <v>115</v>
      </c>
      <c r="C24" s="174">
        <v>0</v>
      </c>
      <c r="D24" s="83">
        <v>0.5</v>
      </c>
      <c r="E24" s="143">
        <f t="shared" si="2"/>
        <v>1</v>
      </c>
      <c r="F24" s="143">
        <f t="shared" si="3"/>
        <v>1</v>
      </c>
      <c r="G24" s="179">
        <v>1</v>
      </c>
      <c r="H24" s="145">
        <f t="shared" si="0"/>
        <v>1</v>
      </c>
      <c r="I24" s="146">
        <f t="shared" si="1"/>
        <v>1</v>
      </c>
      <c r="J24" s="270"/>
      <c r="K24" s="116"/>
      <c r="L24" s="166"/>
      <c r="M24" s="116"/>
      <c r="N24" s="148"/>
    </row>
    <row r="25" spans="1:14">
      <c r="A25" s="182" t="s">
        <v>117</v>
      </c>
      <c r="B25" s="181" t="s">
        <v>118</v>
      </c>
      <c r="C25" s="174">
        <v>0</v>
      </c>
      <c r="D25" s="83">
        <v>0.5</v>
      </c>
      <c r="E25" s="143">
        <f t="shared" si="2"/>
        <v>31</v>
      </c>
      <c r="F25" s="143">
        <f t="shared" si="3"/>
        <v>31</v>
      </c>
      <c r="G25" s="179">
        <v>31</v>
      </c>
      <c r="H25" s="145">
        <f t="shared" si="0"/>
        <v>31</v>
      </c>
      <c r="I25" s="146">
        <f t="shared" si="1"/>
        <v>31</v>
      </c>
      <c r="J25" s="270"/>
      <c r="K25" s="116"/>
      <c r="L25" s="166"/>
      <c r="M25" s="116"/>
      <c r="N25" s="148"/>
    </row>
    <row r="26" spans="1:14">
      <c r="A26" s="183" t="s">
        <v>143</v>
      </c>
      <c r="B26" s="184"/>
      <c r="C26" s="185"/>
      <c r="D26" s="83"/>
      <c r="E26" s="143">
        <f t="shared" si="2"/>
        <v>0</v>
      </c>
      <c r="F26" s="143">
        <f t="shared" si="3"/>
        <v>0</v>
      </c>
      <c r="G26" s="179"/>
      <c r="H26" s="145">
        <f t="shared" si="0"/>
        <v>0</v>
      </c>
      <c r="I26" s="146">
        <f t="shared" si="1"/>
        <v>0</v>
      </c>
      <c r="J26" s="270"/>
      <c r="K26" s="116"/>
      <c r="L26" s="166"/>
      <c r="M26" s="116"/>
      <c r="N26" s="148"/>
    </row>
    <row r="27" spans="1:14" ht="16.2" thickBot="1">
      <c r="A27" s="278" t="s">
        <v>135</v>
      </c>
      <c r="B27" s="279" t="s">
        <v>144</v>
      </c>
      <c r="C27" s="280">
        <v>0.3</v>
      </c>
      <c r="D27" s="281">
        <v>0.5</v>
      </c>
      <c r="E27" s="274">
        <f t="shared" si="2"/>
        <v>13.899999999999999</v>
      </c>
      <c r="F27" s="274">
        <f t="shared" si="3"/>
        <v>14.2</v>
      </c>
      <c r="G27" s="280">
        <v>14.5</v>
      </c>
      <c r="H27" s="276">
        <f t="shared" si="0"/>
        <v>14.8</v>
      </c>
      <c r="I27" s="277">
        <f t="shared" si="1"/>
        <v>15.100000000000001</v>
      </c>
      <c r="J27" s="282" t="s">
        <v>177</v>
      </c>
      <c r="K27" s="116"/>
      <c r="L27" s="166"/>
      <c r="M27" s="116"/>
      <c r="N27" s="148"/>
    </row>
    <row r="28" spans="1:14">
      <c r="A28" s="188" t="s">
        <v>69</v>
      </c>
      <c r="B28" s="189" t="s">
        <v>145</v>
      </c>
      <c r="C28" s="190">
        <v>24</v>
      </c>
      <c r="D28" s="191"/>
      <c r="E28" s="162">
        <f t="shared" si="2"/>
        <v>-25</v>
      </c>
      <c r="F28" s="162">
        <f t="shared" si="3"/>
        <v>-1</v>
      </c>
      <c r="G28" s="192">
        <v>23</v>
      </c>
      <c r="H28" s="164">
        <f t="shared" si="0"/>
        <v>47</v>
      </c>
      <c r="I28" s="165">
        <f t="shared" si="1"/>
        <v>71</v>
      </c>
      <c r="J28" s="114"/>
      <c r="K28" s="116"/>
      <c r="L28" s="166"/>
      <c r="M28" s="116"/>
      <c r="N28" s="148"/>
    </row>
    <row r="29" spans="1:14">
      <c r="A29" s="188" t="s">
        <v>69</v>
      </c>
      <c r="B29" s="189" t="s">
        <v>145</v>
      </c>
      <c r="C29" s="190">
        <v>25</v>
      </c>
      <c r="D29" s="191"/>
      <c r="E29" s="162">
        <f>F29-C29</f>
        <v>-26</v>
      </c>
      <c r="F29" s="162">
        <f>G29-C29</f>
        <v>-1</v>
      </c>
      <c r="G29" s="192">
        <v>24</v>
      </c>
      <c r="H29" s="164">
        <f t="shared" si="0"/>
        <v>49</v>
      </c>
      <c r="I29" s="165">
        <f t="shared" si="1"/>
        <v>74</v>
      </c>
      <c r="J29" s="114"/>
      <c r="K29" s="116"/>
      <c r="L29" s="166"/>
      <c r="M29" s="116"/>
      <c r="N29" s="148"/>
    </row>
    <row r="30" spans="1:14">
      <c r="A30" s="188" t="s">
        <v>69</v>
      </c>
      <c r="B30" s="189" t="s">
        <v>145</v>
      </c>
      <c r="C30" s="190">
        <v>26</v>
      </c>
      <c r="D30" s="191"/>
      <c r="E30" s="162">
        <f t="shared" ref="E30:E31" si="4">F30-C30</f>
        <v>-27</v>
      </c>
      <c r="F30" s="162">
        <f t="shared" ref="F30:F31" si="5">G30-C30</f>
        <v>-1</v>
      </c>
      <c r="G30" s="192">
        <v>25</v>
      </c>
      <c r="H30" s="164">
        <f t="shared" si="0"/>
        <v>51</v>
      </c>
      <c r="I30" s="165">
        <f t="shared" si="1"/>
        <v>77</v>
      </c>
      <c r="J30" s="114"/>
      <c r="K30" s="116"/>
      <c r="L30" s="166"/>
      <c r="M30" s="116"/>
      <c r="N30" s="148"/>
    </row>
    <row r="31" spans="1:14" ht="16.2" thickBot="1">
      <c r="A31" s="193" t="s">
        <v>69</v>
      </c>
      <c r="B31" s="194" t="s">
        <v>145</v>
      </c>
      <c r="C31" s="195">
        <v>27</v>
      </c>
      <c r="D31" s="196"/>
      <c r="E31" s="197">
        <f t="shared" si="4"/>
        <v>-28</v>
      </c>
      <c r="F31" s="197">
        <f t="shared" si="5"/>
        <v>-1</v>
      </c>
      <c r="G31" s="198">
        <v>26</v>
      </c>
      <c r="H31" s="199">
        <f t="shared" si="0"/>
        <v>53</v>
      </c>
      <c r="I31" s="200">
        <f t="shared" si="1"/>
        <v>80</v>
      </c>
      <c r="J31" s="114"/>
      <c r="K31" s="116"/>
      <c r="L31" s="166"/>
      <c r="M31" s="116"/>
      <c r="N31" s="148"/>
    </row>
    <row r="32" spans="1:14" ht="16.2" thickBot="1">
      <c r="A32" s="201" t="s">
        <v>146</v>
      </c>
      <c r="B32" s="202"/>
      <c r="C32" s="203"/>
      <c r="D32" s="204"/>
      <c r="E32" s="204"/>
      <c r="F32" s="204"/>
      <c r="G32" s="204"/>
      <c r="H32" s="204"/>
      <c r="I32" s="204"/>
      <c r="J32" s="204"/>
      <c r="K32" s="205"/>
      <c r="L32" s="206"/>
      <c r="M32" s="206"/>
      <c r="N32" s="207"/>
    </row>
    <row r="33" spans="1:14">
      <c r="A33" s="84"/>
      <c r="B33" s="208"/>
      <c r="C33" s="85"/>
      <c r="D33" s="86"/>
      <c r="E33" s="86"/>
      <c r="F33" s="86"/>
      <c r="G33" s="86"/>
      <c r="H33" s="86"/>
      <c r="I33" s="86"/>
      <c r="J33" s="86"/>
      <c r="K33" s="209"/>
      <c r="L33" s="116"/>
      <c r="M33" s="116"/>
      <c r="N33" s="117"/>
    </row>
    <row r="34" spans="1:14">
      <c r="A34" s="84"/>
      <c r="B34" s="208"/>
      <c r="C34" s="85"/>
      <c r="D34" s="86"/>
      <c r="E34" s="86"/>
      <c r="F34" s="86"/>
      <c r="G34" s="86"/>
      <c r="H34" s="86"/>
      <c r="I34" s="86"/>
      <c r="J34" s="86"/>
      <c r="K34" s="209"/>
      <c r="L34" s="116"/>
      <c r="M34" s="116"/>
      <c r="N34" s="117"/>
    </row>
    <row r="35" spans="1:14">
      <c r="A35" s="84"/>
      <c r="B35" s="208"/>
      <c r="C35" s="85"/>
      <c r="D35" s="86"/>
      <c r="E35" s="86"/>
      <c r="F35" s="86"/>
      <c r="G35" s="86"/>
      <c r="H35" s="86"/>
      <c r="I35" s="86"/>
      <c r="J35" s="86"/>
      <c r="K35" s="116"/>
      <c r="L35" s="116"/>
      <c r="M35" s="116"/>
      <c r="N35" s="117"/>
    </row>
    <row r="36" spans="1:14">
      <c r="A36" s="84"/>
      <c r="B36" s="208"/>
      <c r="C36" s="85"/>
      <c r="D36" s="86"/>
      <c r="E36" s="86"/>
      <c r="F36" s="86"/>
      <c r="G36" s="86"/>
      <c r="H36" s="86"/>
      <c r="I36" s="86"/>
      <c r="J36" s="86"/>
      <c r="K36" s="116"/>
      <c r="L36" s="116"/>
      <c r="M36" s="116"/>
      <c r="N36" s="117"/>
    </row>
    <row r="37" spans="1:14">
      <c r="A37" s="84"/>
      <c r="B37" s="210"/>
      <c r="C37" s="85"/>
      <c r="D37" s="86"/>
      <c r="E37" s="86"/>
      <c r="F37" s="86"/>
      <c r="G37" s="86"/>
      <c r="H37" s="86"/>
      <c r="I37" s="86"/>
      <c r="J37" s="86"/>
      <c r="K37" s="116"/>
      <c r="L37" s="116"/>
      <c r="M37" s="116"/>
      <c r="N37" s="117"/>
    </row>
    <row r="38" spans="1:14">
      <c r="A38" s="84"/>
      <c r="B38" s="210"/>
      <c r="C38" s="85"/>
      <c r="D38" s="86"/>
      <c r="E38" s="86"/>
      <c r="F38" s="86"/>
      <c r="G38" s="86"/>
      <c r="H38" s="86"/>
      <c r="I38" s="86"/>
      <c r="J38" s="86"/>
      <c r="K38" s="116"/>
      <c r="L38" s="116"/>
      <c r="M38" s="116"/>
      <c r="N38" s="117"/>
    </row>
    <row r="39" spans="1:14">
      <c r="A39" s="84"/>
      <c r="B39" s="85"/>
      <c r="C39" s="85"/>
      <c r="D39" s="86"/>
      <c r="E39" s="86"/>
      <c r="F39" s="86"/>
      <c r="G39" s="86"/>
      <c r="H39" s="86"/>
      <c r="I39" s="86"/>
      <c r="J39" s="86"/>
      <c r="K39" s="116"/>
      <c r="L39" s="116"/>
      <c r="M39" s="116"/>
      <c r="N39" s="117"/>
    </row>
    <row r="40" spans="1:14">
      <c r="A40" s="84"/>
      <c r="B40" s="85"/>
      <c r="C40" s="85"/>
      <c r="D40" s="86"/>
      <c r="E40" s="86"/>
      <c r="F40" s="86"/>
      <c r="G40" s="86"/>
      <c r="H40" s="86"/>
      <c r="I40" s="86"/>
      <c r="J40" s="86"/>
      <c r="K40" s="116"/>
      <c r="L40" s="116"/>
      <c r="M40" s="116"/>
      <c r="N40" s="117"/>
    </row>
    <row r="41" spans="1:14">
      <c r="A41" s="84"/>
      <c r="B41" s="85"/>
      <c r="C41" s="85"/>
      <c r="D41" s="86"/>
      <c r="E41" s="86"/>
      <c r="F41" s="86"/>
      <c r="G41" s="86"/>
      <c r="H41" s="86"/>
      <c r="I41" s="86"/>
      <c r="J41" s="86"/>
      <c r="K41" s="116"/>
      <c r="L41" s="116"/>
      <c r="M41" s="116"/>
      <c r="N41" s="117"/>
    </row>
    <row r="42" spans="1:14" ht="16.2" thickBot="1">
      <c r="A42" s="88"/>
      <c r="B42" s="89"/>
      <c r="C42" s="89"/>
      <c r="D42" s="90"/>
      <c r="E42" s="90"/>
      <c r="F42" s="90"/>
      <c r="G42" s="90"/>
      <c r="H42" s="90"/>
      <c r="I42" s="90"/>
      <c r="J42" s="90"/>
      <c r="K42" s="132"/>
      <c r="L42" s="132"/>
      <c r="M42" s="132"/>
      <c r="N42" s="133"/>
    </row>
    <row r="43" spans="1:14" ht="16.2" thickBot="1">
      <c r="A43" s="286" t="s">
        <v>147</v>
      </c>
      <c r="B43" s="287"/>
      <c r="C43" s="287"/>
      <c r="D43" s="287"/>
      <c r="E43" s="287"/>
      <c r="F43" s="287"/>
      <c r="G43" s="287"/>
      <c r="H43" s="287"/>
      <c r="I43" s="287"/>
      <c r="J43" s="287"/>
      <c r="K43" s="206"/>
      <c r="L43" s="206"/>
      <c r="M43" s="206"/>
      <c r="N43" s="207"/>
    </row>
  </sheetData>
  <mergeCells count="2">
    <mergeCell ref="A5:J5"/>
    <mergeCell ref="A43:J43"/>
  </mergeCells>
  <pageMargins left="0.7" right="0.7" top="0.75" bottom="0.75" header="0.3" footer="0.3"/>
  <pageSetup paperSize="9" scale="90" fitToHeight="0" orientation="landscape"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CA03-5DED-4A38-95D9-4AA0B4F35C33}">
  <sheetPr codeName="Sheet2">
    <pageSetUpPr fitToPage="1"/>
  </sheetPr>
  <dimension ref="A1:N45"/>
  <sheetViews>
    <sheetView zoomScale="75" zoomScaleNormal="162" workbookViewId="0">
      <selection activeCell="M19" sqref="M19"/>
    </sheetView>
  </sheetViews>
  <sheetFormatPr defaultColWidth="12.5546875" defaultRowHeight="15.6"/>
  <cols>
    <col min="1" max="1" width="12.5546875" style="82"/>
    <col min="2" max="2" width="46.6640625" style="82" customWidth="1"/>
    <col min="3" max="3" width="11.6640625" style="82" customWidth="1"/>
    <col min="4" max="4" width="10.6640625" style="82" customWidth="1"/>
    <col min="5" max="5" width="11.5546875" style="82" customWidth="1"/>
    <col min="6" max="6" width="9" style="82" customWidth="1"/>
    <col min="7" max="7" width="12.5546875" style="82"/>
    <col min="8" max="9" width="8.6640625" style="82" customWidth="1"/>
    <col min="10" max="10" width="8.5546875" style="82" customWidth="1"/>
    <col min="11" max="11" width="8.44140625" style="82" customWidth="1"/>
    <col min="12" max="12" width="6.33203125" style="82" customWidth="1"/>
    <col min="13" max="16384" width="12.5546875" style="82"/>
  </cols>
  <sheetData>
    <row r="1" spans="1:14">
      <c r="A1" s="93" t="str">
        <f>'[8]COVERSHEET (2)'!A1</f>
        <v>Season</v>
      </c>
      <c r="B1" s="94" t="str">
        <f>'[8]COVERSHEET (2)'!B1</f>
        <v>WINTER 24</v>
      </c>
      <c r="C1" s="95" t="str">
        <f>'[8]COVERSHEET (2)'!C1</f>
        <v>Date Created</v>
      </c>
      <c r="D1" s="96"/>
      <c r="E1" s="97" t="str">
        <f>'[8]COVERSHEET (2)'!E1</f>
        <v>00/00/2023</v>
      </c>
      <c r="F1" s="98"/>
      <c r="G1" s="93" t="str">
        <f>'[8]COVERSHEET (2)'!G1</f>
        <v>Proto Recieved</v>
      </c>
      <c r="H1" s="99"/>
      <c r="I1" s="100" t="str">
        <f>'[8]COVERSHEET (2)'!I1</f>
        <v>00/00/2023</v>
      </c>
      <c r="J1" s="101"/>
      <c r="K1" s="102"/>
      <c r="L1" s="103"/>
      <c r="M1" s="104"/>
      <c r="N1" s="105"/>
    </row>
    <row r="2" spans="1:14">
      <c r="A2" s="106" t="str">
        <f>'[8]COVERSHEET (2)'!A2</f>
        <v>Style Name</v>
      </c>
      <c r="B2" s="107" t="str">
        <f>'[8]COVERSHEET (2)'!B2</f>
        <v>TIE-DYE WAFFLE LONG SLEEVE</v>
      </c>
      <c r="C2" s="108" t="str">
        <f>'[8]COVERSHEET (2)'!C2</f>
        <v xml:space="preserve">Amended 1 </v>
      </c>
      <c r="E2" s="97" t="str">
        <f>'[8]COVERSHEET (2)'!E2</f>
        <v>00/00/2023</v>
      </c>
      <c r="F2" s="109"/>
      <c r="G2" s="110" t="str">
        <f>'[8]COVERSHEET (2)'!G2</f>
        <v>2nd Proto</v>
      </c>
      <c r="H2" s="111"/>
      <c r="I2" s="112" t="str">
        <f>'[8]COVERSHEET (2)'!I2</f>
        <v>00/00/2023</v>
      </c>
      <c r="J2" s="113"/>
      <c r="K2" s="114"/>
      <c r="L2" s="115"/>
      <c r="M2" s="116"/>
      <c r="N2" s="117"/>
    </row>
    <row r="3" spans="1:14">
      <c r="A3" s="106" t="str">
        <f>'[8]COVERSHEET (2)'!A3</f>
        <v>Code</v>
      </c>
      <c r="B3" s="118" t="str">
        <f>'[8]COVERSHEET (2)'!B3</f>
        <v>P27ES061_062_063_064</v>
      </c>
      <c r="C3" s="119" t="str">
        <f>'[8]COVERSHEET (2)'!C3</f>
        <v>Amended 2</v>
      </c>
      <c r="D3" s="120"/>
      <c r="E3" s="97" t="str">
        <f>'[8]COVERSHEET (2)'!E3</f>
        <v>00/00/2023</v>
      </c>
      <c r="F3" s="109"/>
      <c r="G3" s="110" t="str">
        <f>'[8]COVERSHEET (2)'!G3</f>
        <v>Sample Sealed</v>
      </c>
      <c r="H3" s="111"/>
      <c r="I3" s="112" t="str">
        <f>'[8]COVERSHEET (2)'!I3</f>
        <v>00/00/2023</v>
      </c>
      <c r="J3" s="113"/>
      <c r="K3" s="114"/>
      <c r="L3" s="115"/>
      <c r="M3" s="116"/>
      <c r="N3" s="117"/>
    </row>
    <row r="4" spans="1:14" ht="50.1" customHeight="1" thickBot="1">
      <c r="A4" s="121" t="str">
        <f>'[8]COVERSHEET (2)'!A4</f>
        <v>Block</v>
      </c>
      <c r="B4" s="122" t="str">
        <f>'[8]COVERSHEET (2)'!B4</f>
        <v>ES4B</v>
      </c>
      <c r="C4" s="123" t="str">
        <f>'[8]COVERSHEET (2)'!C4</f>
        <v>Amended 3</v>
      </c>
      <c r="D4" s="124"/>
      <c r="E4" s="125" t="str">
        <f>'[8]COVERSHEET (2)'!E4</f>
        <v>00/00/2023</v>
      </c>
      <c r="F4" s="126"/>
      <c r="G4" s="127" t="str">
        <f>'[8]COVERSHEET (2)'!G4</f>
        <v>Approved By</v>
      </c>
      <c r="H4" s="128"/>
      <c r="I4" s="129" t="str">
        <f>'[8]COVERSHEET (2)'!I4</f>
        <v>X</v>
      </c>
      <c r="J4" s="130"/>
      <c r="K4" s="131"/>
      <c r="L4" s="92"/>
      <c r="M4" s="132"/>
      <c r="N4" s="133"/>
    </row>
    <row r="5" spans="1:14" ht="23.1" customHeight="1" thickBot="1">
      <c r="A5" s="283" t="s">
        <v>137</v>
      </c>
      <c r="B5" s="284"/>
      <c r="C5" s="284"/>
      <c r="D5" s="284"/>
      <c r="E5" s="284"/>
      <c r="F5" s="284"/>
      <c r="G5" s="284"/>
      <c r="H5" s="284"/>
      <c r="I5" s="284"/>
      <c r="J5" s="285"/>
      <c r="K5" s="134"/>
      <c r="L5" s="134"/>
      <c r="M5" s="134"/>
      <c r="N5" s="135"/>
    </row>
    <row r="6" spans="1:14">
      <c r="A6" s="136" t="s">
        <v>138</v>
      </c>
      <c r="B6" s="137" t="s">
        <v>64</v>
      </c>
      <c r="C6" s="138" t="s">
        <v>139</v>
      </c>
      <c r="D6" s="139" t="s">
        <v>140</v>
      </c>
      <c r="E6" s="139" t="s">
        <v>5</v>
      </c>
      <c r="F6" s="139" t="s">
        <v>0</v>
      </c>
      <c r="G6" s="140" t="s">
        <v>2</v>
      </c>
      <c r="H6" s="139" t="s">
        <v>3</v>
      </c>
      <c r="I6" s="140" t="s">
        <v>4</v>
      </c>
      <c r="J6" s="102"/>
      <c r="K6" s="104"/>
      <c r="L6" s="104"/>
      <c r="M6" s="104"/>
      <c r="N6" s="105"/>
    </row>
    <row r="7" spans="1:14">
      <c r="A7" s="141" t="s">
        <v>69</v>
      </c>
      <c r="B7" s="142" t="s">
        <v>70</v>
      </c>
      <c r="C7" s="83">
        <v>2</v>
      </c>
      <c r="D7" s="83">
        <v>1</v>
      </c>
      <c r="E7" s="143">
        <f>F7-C7</f>
        <v>72</v>
      </c>
      <c r="F7" s="143">
        <f>G7-C7</f>
        <v>74</v>
      </c>
      <c r="G7" s="144">
        <v>76</v>
      </c>
      <c r="H7" s="145">
        <f t="shared" ref="H7:H33" si="0">G7+C7</f>
        <v>78</v>
      </c>
      <c r="I7" s="146">
        <f t="shared" ref="I7:I33" si="1">H7+C7</f>
        <v>80</v>
      </c>
      <c r="J7" s="114"/>
      <c r="K7" s="116"/>
      <c r="L7" s="147"/>
      <c r="M7" s="116"/>
      <c r="N7" s="148"/>
    </row>
    <row r="8" spans="1:14">
      <c r="A8" s="141" t="s">
        <v>72</v>
      </c>
      <c r="B8" s="142" t="s">
        <v>73</v>
      </c>
      <c r="C8" s="83">
        <v>3.8</v>
      </c>
      <c r="D8" s="83">
        <v>1</v>
      </c>
      <c r="E8" s="143">
        <f t="shared" ref="E8:E30" si="2">F8-C8</f>
        <v>50.800000000000004</v>
      </c>
      <c r="F8" s="143">
        <f t="shared" ref="F8:F30" si="3">G8-C8</f>
        <v>54.6</v>
      </c>
      <c r="G8" s="149">
        <v>58.4</v>
      </c>
      <c r="H8" s="145">
        <f t="shared" si="0"/>
        <v>62.199999999999996</v>
      </c>
      <c r="I8" s="146">
        <f t="shared" si="1"/>
        <v>66</v>
      </c>
      <c r="J8" s="114"/>
      <c r="K8" s="116"/>
      <c r="L8" s="147"/>
      <c r="M8" s="116"/>
      <c r="N8" s="148"/>
    </row>
    <row r="9" spans="1:14">
      <c r="A9" s="141" t="s">
        <v>75</v>
      </c>
      <c r="B9" s="142" t="s">
        <v>76</v>
      </c>
      <c r="C9" s="83">
        <v>3.8</v>
      </c>
      <c r="D9" s="83">
        <v>1</v>
      </c>
      <c r="E9" s="143">
        <f t="shared" si="2"/>
        <v>50.800000000000004</v>
      </c>
      <c r="F9" s="143">
        <f t="shared" si="3"/>
        <v>54.6</v>
      </c>
      <c r="G9" s="149">
        <v>58.4</v>
      </c>
      <c r="H9" s="145">
        <f t="shared" si="0"/>
        <v>62.199999999999996</v>
      </c>
      <c r="I9" s="146">
        <f t="shared" si="1"/>
        <v>66</v>
      </c>
      <c r="J9" s="114"/>
      <c r="K9" s="116"/>
      <c r="L9" s="147"/>
      <c r="M9" s="116"/>
      <c r="N9" s="148"/>
    </row>
    <row r="10" spans="1:14">
      <c r="A10" s="141" t="s">
        <v>78</v>
      </c>
      <c r="B10" s="142" t="s">
        <v>79</v>
      </c>
      <c r="C10" s="83">
        <v>1.5</v>
      </c>
      <c r="D10" s="83">
        <v>0.5</v>
      </c>
      <c r="E10" s="143">
        <f t="shared" si="2"/>
        <v>60.5</v>
      </c>
      <c r="F10" s="143">
        <f t="shared" si="3"/>
        <v>62</v>
      </c>
      <c r="G10" s="144">
        <v>63.5</v>
      </c>
      <c r="H10" s="145">
        <f t="shared" si="0"/>
        <v>65</v>
      </c>
      <c r="I10" s="146">
        <f t="shared" si="1"/>
        <v>66.5</v>
      </c>
      <c r="J10" s="114"/>
      <c r="K10" s="116"/>
      <c r="L10" s="147"/>
      <c r="M10" s="116"/>
      <c r="N10" s="148"/>
    </row>
    <row r="11" spans="1:14">
      <c r="A11" s="141" t="s">
        <v>81</v>
      </c>
      <c r="B11" s="142" t="s">
        <v>82</v>
      </c>
      <c r="C11" s="83">
        <v>1.2</v>
      </c>
      <c r="D11" s="83">
        <v>0.5</v>
      </c>
      <c r="E11" s="143">
        <f t="shared" si="2"/>
        <v>47.599999999999994</v>
      </c>
      <c r="F11" s="143">
        <f t="shared" si="3"/>
        <v>48.8</v>
      </c>
      <c r="G11" s="144">
        <v>50</v>
      </c>
      <c r="H11" s="145">
        <f t="shared" si="0"/>
        <v>51.2</v>
      </c>
      <c r="I11" s="146">
        <f t="shared" si="1"/>
        <v>52.400000000000006</v>
      </c>
      <c r="J11" s="114"/>
      <c r="K11" s="116"/>
      <c r="L11" s="147"/>
      <c r="M11" s="116"/>
      <c r="N11" s="148"/>
    </row>
    <row r="12" spans="1:14">
      <c r="A12" s="141" t="s">
        <v>84</v>
      </c>
      <c r="B12" s="142" t="s">
        <v>85</v>
      </c>
      <c r="C12" s="83">
        <v>1.9</v>
      </c>
      <c r="D12" s="83">
        <v>0.5</v>
      </c>
      <c r="E12" s="143">
        <f t="shared" si="2"/>
        <v>49.150000000000006</v>
      </c>
      <c r="F12" s="143">
        <f t="shared" si="3"/>
        <v>51.050000000000004</v>
      </c>
      <c r="G12" s="149">
        <v>52.95</v>
      </c>
      <c r="H12" s="145">
        <f t="shared" si="0"/>
        <v>54.85</v>
      </c>
      <c r="I12" s="146">
        <f t="shared" si="1"/>
        <v>56.75</v>
      </c>
      <c r="J12" s="114"/>
      <c r="K12" s="116"/>
      <c r="L12" s="147"/>
      <c r="M12" s="116"/>
      <c r="N12" s="148"/>
    </row>
    <row r="13" spans="1:14">
      <c r="A13" s="141" t="s">
        <v>87</v>
      </c>
      <c r="B13" s="142" t="s">
        <v>141</v>
      </c>
      <c r="C13" s="83">
        <v>1.9</v>
      </c>
      <c r="D13" s="83">
        <v>0.5</v>
      </c>
      <c r="E13" s="143">
        <f t="shared" si="2"/>
        <v>45.150000000000006</v>
      </c>
      <c r="F13" s="143">
        <f t="shared" si="3"/>
        <v>47.050000000000004</v>
      </c>
      <c r="G13" s="149">
        <v>48.95</v>
      </c>
      <c r="H13" s="145">
        <f t="shared" si="0"/>
        <v>50.85</v>
      </c>
      <c r="I13" s="146">
        <f t="shared" si="1"/>
        <v>52.75</v>
      </c>
      <c r="J13" s="114"/>
      <c r="K13" s="116"/>
      <c r="L13" s="147"/>
      <c r="M13" s="116"/>
      <c r="N13" s="148"/>
    </row>
    <row r="14" spans="1:14">
      <c r="A14" s="141" t="s">
        <v>90</v>
      </c>
      <c r="B14" s="142" t="s">
        <v>142</v>
      </c>
      <c r="C14" s="83">
        <v>1.9</v>
      </c>
      <c r="D14" s="83">
        <v>0.5</v>
      </c>
      <c r="E14" s="143">
        <f t="shared" si="2"/>
        <v>45.150000000000006</v>
      </c>
      <c r="F14" s="143">
        <f t="shared" si="3"/>
        <v>47.050000000000004</v>
      </c>
      <c r="G14" s="149">
        <v>48.95</v>
      </c>
      <c r="H14" s="145">
        <f t="shared" si="0"/>
        <v>50.85</v>
      </c>
      <c r="I14" s="146">
        <f t="shared" si="1"/>
        <v>52.75</v>
      </c>
      <c r="J14" s="114"/>
      <c r="K14" s="116"/>
      <c r="L14" s="150"/>
      <c r="M14" s="116"/>
      <c r="N14" s="148"/>
    </row>
    <row r="15" spans="1:14">
      <c r="A15" s="141" t="s">
        <v>93</v>
      </c>
      <c r="B15" s="142" t="s">
        <v>94</v>
      </c>
      <c r="C15" s="83">
        <v>1</v>
      </c>
      <c r="D15" s="83">
        <v>1</v>
      </c>
      <c r="E15" s="143">
        <f t="shared" si="2"/>
        <v>23</v>
      </c>
      <c r="F15" s="143">
        <f t="shared" si="3"/>
        <v>24</v>
      </c>
      <c r="G15" s="149">
        <v>25</v>
      </c>
      <c r="H15" s="145">
        <f t="shared" si="0"/>
        <v>26</v>
      </c>
      <c r="I15" s="146">
        <f t="shared" si="1"/>
        <v>27</v>
      </c>
      <c r="J15" s="114"/>
      <c r="K15" s="116"/>
      <c r="L15" s="147"/>
      <c r="M15" s="116"/>
      <c r="N15" s="148"/>
    </row>
    <row r="16" spans="1:14">
      <c r="A16" s="141" t="s">
        <v>96</v>
      </c>
      <c r="B16" s="142" t="s">
        <v>97</v>
      </c>
      <c r="C16" s="83">
        <v>1</v>
      </c>
      <c r="D16" s="83">
        <v>1</v>
      </c>
      <c r="E16" s="143">
        <f t="shared" si="2"/>
        <v>27</v>
      </c>
      <c r="F16" s="143">
        <f t="shared" si="3"/>
        <v>28</v>
      </c>
      <c r="G16" s="149">
        <v>29</v>
      </c>
      <c r="H16" s="145">
        <f t="shared" si="0"/>
        <v>30</v>
      </c>
      <c r="I16" s="146">
        <f t="shared" si="1"/>
        <v>31</v>
      </c>
      <c r="J16" s="114"/>
      <c r="K16" s="116"/>
      <c r="L16" s="147"/>
      <c r="M16" s="116"/>
      <c r="N16" s="148"/>
    </row>
    <row r="17" spans="1:14">
      <c r="A17" s="151" t="s">
        <v>99</v>
      </c>
      <c r="B17" s="152" t="s">
        <v>132</v>
      </c>
      <c r="C17" s="153">
        <v>0.7</v>
      </c>
      <c r="D17" s="153">
        <v>0.5</v>
      </c>
      <c r="E17" s="154">
        <f t="shared" si="2"/>
        <v>17.600000000000001</v>
      </c>
      <c r="F17" s="154">
        <f t="shared" si="3"/>
        <v>18.3</v>
      </c>
      <c r="G17" s="155">
        <v>19</v>
      </c>
      <c r="H17" s="156">
        <f t="shared" si="0"/>
        <v>19.7</v>
      </c>
      <c r="I17" s="157">
        <f t="shared" si="1"/>
        <v>20.399999999999999</v>
      </c>
      <c r="J17" s="114"/>
      <c r="K17" s="116"/>
      <c r="L17" s="158"/>
      <c r="M17" s="116"/>
      <c r="N17" s="148"/>
    </row>
    <row r="18" spans="1:14">
      <c r="A18" s="159" t="s">
        <v>133</v>
      </c>
      <c r="B18" s="160" t="s">
        <v>134</v>
      </c>
      <c r="C18" s="161">
        <v>0.5</v>
      </c>
      <c r="D18" s="161">
        <v>0.5</v>
      </c>
      <c r="E18" s="162">
        <f t="shared" si="2"/>
        <v>14.5</v>
      </c>
      <c r="F18" s="162">
        <f t="shared" si="3"/>
        <v>15</v>
      </c>
      <c r="G18" s="163">
        <v>15.5</v>
      </c>
      <c r="H18" s="164">
        <f t="shared" si="0"/>
        <v>16</v>
      </c>
      <c r="I18" s="165">
        <f t="shared" si="1"/>
        <v>16.5</v>
      </c>
      <c r="J18" s="114"/>
      <c r="K18" s="116"/>
      <c r="L18" s="166"/>
      <c r="M18" s="116"/>
      <c r="N18" s="148"/>
    </row>
    <row r="19" spans="1:14">
      <c r="A19" s="159" t="s">
        <v>135</v>
      </c>
      <c r="B19" s="160" t="s">
        <v>136</v>
      </c>
      <c r="C19" s="161">
        <v>0.3</v>
      </c>
      <c r="D19" s="161">
        <v>0.5</v>
      </c>
      <c r="E19" s="162">
        <f t="shared" si="2"/>
        <v>8.8999999999999986</v>
      </c>
      <c r="F19" s="162">
        <f t="shared" si="3"/>
        <v>9.1999999999999993</v>
      </c>
      <c r="G19" s="163">
        <v>9.5</v>
      </c>
      <c r="H19" s="164">
        <f t="shared" si="0"/>
        <v>9.8000000000000007</v>
      </c>
      <c r="I19" s="165">
        <f t="shared" si="1"/>
        <v>10.100000000000001</v>
      </c>
      <c r="J19" s="114"/>
      <c r="K19" s="116"/>
      <c r="L19" s="166"/>
      <c r="M19" s="116"/>
      <c r="N19" s="148"/>
    </row>
    <row r="20" spans="1:14">
      <c r="A20" s="167" t="str">
        <f ca="1">'GRADING FOR PROTO '!A20</f>
        <v>L</v>
      </c>
      <c r="B20" s="168" t="str">
        <f ca="1">'GRADING FOR PROTO '!B20</f>
        <v>CUFF HEIGHT</v>
      </c>
      <c r="C20" s="169">
        <v>0</v>
      </c>
      <c r="D20" s="170">
        <v>0.3</v>
      </c>
      <c r="E20" s="143">
        <f t="shared" si="2"/>
        <v>2.5</v>
      </c>
      <c r="F20" s="143">
        <f t="shared" si="3"/>
        <v>2.5</v>
      </c>
      <c r="G20" s="171">
        <v>2.5</v>
      </c>
      <c r="H20" s="145">
        <f t="shared" si="0"/>
        <v>2.5</v>
      </c>
      <c r="I20" s="146">
        <f t="shared" si="1"/>
        <v>2.5</v>
      </c>
      <c r="J20" s="114"/>
      <c r="K20" s="116"/>
      <c r="L20" s="166"/>
      <c r="M20" s="116"/>
      <c r="N20" s="148"/>
    </row>
    <row r="21" spans="1:14">
      <c r="A21" s="172" t="s">
        <v>0</v>
      </c>
      <c r="B21" s="173" t="s">
        <v>104</v>
      </c>
      <c r="C21" s="174">
        <v>0</v>
      </c>
      <c r="D21" s="83">
        <v>0.3</v>
      </c>
      <c r="E21" s="143">
        <f t="shared" si="2"/>
        <v>2.5</v>
      </c>
      <c r="F21" s="143">
        <f t="shared" si="3"/>
        <v>2.5</v>
      </c>
      <c r="G21" s="175">
        <v>2.5</v>
      </c>
      <c r="H21" s="145">
        <f t="shared" si="0"/>
        <v>2.5</v>
      </c>
      <c r="I21" s="146">
        <f t="shared" si="1"/>
        <v>2.5</v>
      </c>
      <c r="J21" s="114"/>
      <c r="K21" s="116"/>
      <c r="L21" s="158"/>
      <c r="M21" s="116"/>
      <c r="N21" s="148"/>
    </row>
    <row r="22" spans="1:14">
      <c r="A22" s="172" t="s">
        <v>105</v>
      </c>
      <c r="B22" s="173" t="s">
        <v>44</v>
      </c>
      <c r="C22" s="174">
        <v>0</v>
      </c>
      <c r="D22" s="83">
        <v>0.5</v>
      </c>
      <c r="E22" s="143">
        <f t="shared" si="2"/>
        <v>2.5</v>
      </c>
      <c r="F22" s="143">
        <f t="shared" si="3"/>
        <v>2.5</v>
      </c>
      <c r="G22" s="175">
        <v>2.5</v>
      </c>
      <c r="H22" s="145">
        <f t="shared" si="0"/>
        <v>2.5</v>
      </c>
      <c r="I22" s="146">
        <f t="shared" si="1"/>
        <v>2.5</v>
      </c>
      <c r="J22" s="114"/>
      <c r="K22" s="116"/>
      <c r="L22" s="176"/>
      <c r="M22" s="116"/>
      <c r="N22" s="148"/>
    </row>
    <row r="23" spans="1:14">
      <c r="A23" s="172" t="s">
        <v>107</v>
      </c>
      <c r="B23" s="177" t="s">
        <v>108</v>
      </c>
      <c r="C23" s="174">
        <v>0.7</v>
      </c>
      <c r="D23" s="83">
        <v>0.5</v>
      </c>
      <c r="E23" s="143">
        <f t="shared" si="2"/>
        <v>17.950000000000003</v>
      </c>
      <c r="F23" s="143">
        <f t="shared" si="3"/>
        <v>18.650000000000002</v>
      </c>
      <c r="G23" s="178">
        <v>19.350000000000001</v>
      </c>
      <c r="H23" s="145">
        <f t="shared" si="0"/>
        <v>20.05</v>
      </c>
      <c r="I23" s="146">
        <f t="shared" si="1"/>
        <v>20.75</v>
      </c>
      <c r="J23" s="114"/>
      <c r="K23" s="116"/>
      <c r="L23" s="176"/>
      <c r="M23" s="116"/>
      <c r="N23" s="148"/>
    </row>
    <row r="24" spans="1:14">
      <c r="A24" s="172" t="s">
        <v>110</v>
      </c>
      <c r="B24" s="177" t="s">
        <v>111</v>
      </c>
      <c r="C24" s="174">
        <v>0</v>
      </c>
      <c r="D24" s="83">
        <v>0.5</v>
      </c>
      <c r="E24" s="143">
        <f t="shared" si="2"/>
        <v>2</v>
      </c>
      <c r="F24" s="143">
        <f t="shared" si="3"/>
        <v>2</v>
      </c>
      <c r="G24" s="179">
        <v>2</v>
      </c>
      <c r="H24" s="145">
        <f t="shared" si="0"/>
        <v>2</v>
      </c>
      <c r="I24" s="146">
        <f t="shared" si="1"/>
        <v>2</v>
      </c>
      <c r="J24" s="114"/>
      <c r="K24" s="116"/>
      <c r="L24" s="180"/>
      <c r="M24" s="116"/>
      <c r="N24" s="148"/>
    </row>
    <row r="25" spans="1:14">
      <c r="A25" s="172" t="s">
        <v>112</v>
      </c>
      <c r="B25" s="181" t="s">
        <v>113</v>
      </c>
      <c r="C25" s="174">
        <v>0.3</v>
      </c>
      <c r="D25" s="83">
        <v>0.5</v>
      </c>
      <c r="E25" s="143">
        <f t="shared" si="2"/>
        <v>10.049999999999999</v>
      </c>
      <c r="F25" s="143">
        <f t="shared" si="3"/>
        <v>10.35</v>
      </c>
      <c r="G25" s="178">
        <v>10.65</v>
      </c>
      <c r="H25" s="145">
        <f t="shared" si="0"/>
        <v>10.950000000000001</v>
      </c>
      <c r="I25" s="146">
        <f t="shared" si="1"/>
        <v>11.250000000000002</v>
      </c>
      <c r="J25" s="114"/>
      <c r="K25" s="116"/>
      <c r="L25" s="176"/>
      <c r="M25" s="116"/>
      <c r="N25" s="148"/>
    </row>
    <row r="26" spans="1:14">
      <c r="A26" s="172" t="s">
        <v>5</v>
      </c>
      <c r="B26" s="181" t="s">
        <v>115</v>
      </c>
      <c r="C26" s="174">
        <v>0</v>
      </c>
      <c r="D26" s="83">
        <v>0.5</v>
      </c>
      <c r="E26" s="143">
        <f t="shared" si="2"/>
        <v>1</v>
      </c>
      <c r="F26" s="143">
        <f t="shared" si="3"/>
        <v>1</v>
      </c>
      <c r="G26" s="179">
        <v>1</v>
      </c>
      <c r="H26" s="145">
        <f t="shared" si="0"/>
        <v>1</v>
      </c>
      <c r="I26" s="146">
        <f t="shared" si="1"/>
        <v>1</v>
      </c>
      <c r="J26" s="114"/>
      <c r="K26" s="116"/>
      <c r="L26" s="166"/>
      <c r="M26" s="116"/>
      <c r="N26" s="148"/>
    </row>
    <row r="27" spans="1:14">
      <c r="A27" s="182" t="s">
        <v>117</v>
      </c>
      <c r="B27" s="181" t="s">
        <v>118</v>
      </c>
      <c r="C27" s="174">
        <v>0</v>
      </c>
      <c r="D27" s="83">
        <v>0.5</v>
      </c>
      <c r="E27" s="143">
        <f t="shared" si="2"/>
        <v>31</v>
      </c>
      <c r="F27" s="143">
        <f t="shared" si="3"/>
        <v>31</v>
      </c>
      <c r="G27" s="179">
        <v>31</v>
      </c>
      <c r="H27" s="145">
        <f t="shared" si="0"/>
        <v>31</v>
      </c>
      <c r="I27" s="146">
        <f t="shared" si="1"/>
        <v>31</v>
      </c>
      <c r="J27" s="114"/>
      <c r="K27" s="116"/>
      <c r="L27" s="166"/>
      <c r="M27" s="116"/>
      <c r="N27" s="148"/>
    </row>
    <row r="28" spans="1:14">
      <c r="A28" s="183" t="s">
        <v>143</v>
      </c>
      <c r="B28" s="184"/>
      <c r="C28" s="185"/>
      <c r="D28" s="83"/>
      <c r="E28" s="143">
        <f t="shared" si="2"/>
        <v>0</v>
      </c>
      <c r="F28" s="143">
        <f t="shared" si="3"/>
        <v>0</v>
      </c>
      <c r="G28" s="179"/>
      <c r="H28" s="145">
        <f t="shared" si="0"/>
        <v>0</v>
      </c>
      <c r="I28" s="146">
        <f t="shared" si="1"/>
        <v>0</v>
      </c>
      <c r="J28" s="114"/>
      <c r="K28" s="116"/>
      <c r="L28" s="166"/>
      <c r="M28" s="116"/>
      <c r="N28" s="148"/>
    </row>
    <row r="29" spans="1:14" ht="16.2" thickBot="1">
      <c r="A29" s="186" t="s">
        <v>135</v>
      </c>
      <c r="B29" s="187" t="s">
        <v>144</v>
      </c>
      <c r="C29" s="169">
        <v>0</v>
      </c>
      <c r="D29" s="170">
        <v>0.5</v>
      </c>
      <c r="E29" s="143">
        <f t="shared" si="2"/>
        <v>14.5</v>
      </c>
      <c r="F29" s="143">
        <f t="shared" si="3"/>
        <v>14.5</v>
      </c>
      <c r="G29" s="171">
        <v>14.5</v>
      </c>
      <c r="H29" s="145">
        <f t="shared" si="0"/>
        <v>14.5</v>
      </c>
      <c r="I29" s="146">
        <f t="shared" si="1"/>
        <v>14.5</v>
      </c>
      <c r="J29" s="114"/>
      <c r="K29" s="116"/>
      <c r="L29" s="166"/>
      <c r="M29" s="116"/>
      <c r="N29" s="148"/>
    </row>
    <row r="30" spans="1:14">
      <c r="A30" s="188" t="s">
        <v>69</v>
      </c>
      <c r="B30" s="189" t="s">
        <v>145</v>
      </c>
      <c r="C30" s="190">
        <v>24</v>
      </c>
      <c r="D30" s="191"/>
      <c r="E30" s="162">
        <f t="shared" si="2"/>
        <v>-25</v>
      </c>
      <c r="F30" s="162">
        <f t="shared" si="3"/>
        <v>-1</v>
      </c>
      <c r="G30" s="192">
        <v>23</v>
      </c>
      <c r="H30" s="164">
        <f t="shared" si="0"/>
        <v>47</v>
      </c>
      <c r="I30" s="165">
        <f t="shared" si="1"/>
        <v>71</v>
      </c>
      <c r="J30" s="114"/>
      <c r="K30" s="116"/>
      <c r="L30" s="166"/>
      <c r="M30" s="116"/>
      <c r="N30" s="148"/>
    </row>
    <row r="31" spans="1:14">
      <c r="A31" s="188" t="s">
        <v>69</v>
      </c>
      <c r="B31" s="189" t="s">
        <v>145</v>
      </c>
      <c r="C31" s="190">
        <v>25</v>
      </c>
      <c r="D31" s="191"/>
      <c r="E31" s="162">
        <f>F31-C31</f>
        <v>-26</v>
      </c>
      <c r="F31" s="162">
        <f>G31-C31</f>
        <v>-1</v>
      </c>
      <c r="G31" s="192">
        <v>24</v>
      </c>
      <c r="H31" s="164">
        <f t="shared" si="0"/>
        <v>49</v>
      </c>
      <c r="I31" s="165">
        <f t="shared" si="1"/>
        <v>74</v>
      </c>
      <c r="J31" s="114"/>
      <c r="K31" s="116"/>
      <c r="L31" s="166"/>
      <c r="M31" s="116"/>
      <c r="N31" s="148"/>
    </row>
    <row r="32" spans="1:14">
      <c r="A32" s="188" t="s">
        <v>69</v>
      </c>
      <c r="B32" s="189" t="s">
        <v>145</v>
      </c>
      <c r="C32" s="190">
        <v>26</v>
      </c>
      <c r="D32" s="191"/>
      <c r="E32" s="162">
        <f t="shared" ref="E32:E33" si="4">F32-C32</f>
        <v>-27</v>
      </c>
      <c r="F32" s="162">
        <f t="shared" ref="F32:F33" si="5">G32-C32</f>
        <v>-1</v>
      </c>
      <c r="G32" s="192">
        <v>25</v>
      </c>
      <c r="H32" s="164">
        <f t="shared" si="0"/>
        <v>51</v>
      </c>
      <c r="I32" s="165">
        <f t="shared" si="1"/>
        <v>77</v>
      </c>
      <c r="J32" s="114"/>
      <c r="K32" s="116"/>
      <c r="L32" s="166"/>
      <c r="M32" s="116"/>
      <c r="N32" s="148"/>
    </row>
    <row r="33" spans="1:14" ht="16.2" thickBot="1">
      <c r="A33" s="193" t="s">
        <v>69</v>
      </c>
      <c r="B33" s="194" t="s">
        <v>145</v>
      </c>
      <c r="C33" s="195">
        <v>27</v>
      </c>
      <c r="D33" s="196"/>
      <c r="E33" s="197">
        <f t="shared" si="4"/>
        <v>-28</v>
      </c>
      <c r="F33" s="197">
        <f t="shared" si="5"/>
        <v>-1</v>
      </c>
      <c r="G33" s="198">
        <v>26</v>
      </c>
      <c r="H33" s="199">
        <f t="shared" si="0"/>
        <v>53</v>
      </c>
      <c r="I33" s="200">
        <f t="shared" si="1"/>
        <v>80</v>
      </c>
      <c r="J33" s="114"/>
      <c r="K33" s="116"/>
      <c r="L33" s="166"/>
      <c r="M33" s="116"/>
      <c r="N33" s="148"/>
    </row>
    <row r="34" spans="1:14" ht="16.2" thickBot="1">
      <c r="A34" s="201" t="s">
        <v>146</v>
      </c>
      <c r="B34" s="202"/>
      <c r="C34" s="203"/>
      <c r="D34" s="204"/>
      <c r="E34" s="204"/>
      <c r="F34" s="204"/>
      <c r="G34" s="204"/>
      <c r="H34" s="204"/>
      <c r="I34" s="204"/>
      <c r="J34" s="204"/>
      <c r="K34" s="205"/>
      <c r="L34" s="206"/>
      <c r="M34" s="206"/>
      <c r="N34" s="207"/>
    </row>
    <row r="35" spans="1:14">
      <c r="A35" s="84"/>
      <c r="B35" s="208"/>
      <c r="C35" s="85"/>
      <c r="D35" s="86"/>
      <c r="E35" s="86"/>
      <c r="F35" s="86"/>
      <c r="G35" s="86"/>
      <c r="H35" s="86"/>
      <c r="I35" s="86"/>
      <c r="J35" s="86"/>
      <c r="K35" s="209"/>
      <c r="L35" s="116"/>
      <c r="M35" s="116"/>
      <c r="N35" s="117"/>
    </row>
    <row r="36" spans="1:14">
      <c r="A36" s="84"/>
      <c r="B36" s="208"/>
      <c r="C36" s="85"/>
      <c r="D36" s="86"/>
      <c r="E36" s="86"/>
      <c r="F36" s="86"/>
      <c r="G36" s="86"/>
      <c r="H36" s="86"/>
      <c r="I36" s="86"/>
      <c r="J36" s="86"/>
      <c r="K36" s="209"/>
      <c r="L36" s="116"/>
      <c r="M36" s="116"/>
      <c r="N36" s="117"/>
    </row>
    <row r="37" spans="1:14">
      <c r="A37" s="84"/>
      <c r="B37" s="208"/>
      <c r="C37" s="85"/>
      <c r="D37" s="86"/>
      <c r="E37" s="86"/>
      <c r="F37" s="86"/>
      <c r="G37" s="86"/>
      <c r="H37" s="86"/>
      <c r="I37" s="86"/>
      <c r="J37" s="86"/>
      <c r="K37" s="116"/>
      <c r="L37" s="116"/>
      <c r="M37" s="116"/>
      <c r="N37" s="117"/>
    </row>
    <row r="38" spans="1:14">
      <c r="A38" s="84"/>
      <c r="B38" s="208"/>
      <c r="C38" s="85"/>
      <c r="D38" s="86"/>
      <c r="E38" s="86"/>
      <c r="F38" s="86"/>
      <c r="G38" s="86"/>
      <c r="H38" s="86"/>
      <c r="I38" s="86"/>
      <c r="J38" s="86"/>
      <c r="K38" s="116"/>
      <c r="L38" s="116"/>
      <c r="M38" s="116"/>
      <c r="N38" s="117"/>
    </row>
    <row r="39" spans="1:14">
      <c r="A39" s="84"/>
      <c r="B39" s="210"/>
      <c r="C39" s="85"/>
      <c r="D39" s="86"/>
      <c r="E39" s="86"/>
      <c r="F39" s="86"/>
      <c r="G39" s="86"/>
      <c r="H39" s="86"/>
      <c r="I39" s="86"/>
      <c r="J39" s="86"/>
      <c r="K39" s="116"/>
      <c r="L39" s="116"/>
      <c r="M39" s="116"/>
      <c r="N39" s="117"/>
    </row>
    <row r="40" spans="1:14">
      <c r="A40" s="84"/>
      <c r="B40" s="210"/>
      <c r="C40" s="85"/>
      <c r="D40" s="86"/>
      <c r="E40" s="86"/>
      <c r="F40" s="86"/>
      <c r="G40" s="86"/>
      <c r="H40" s="86"/>
      <c r="I40" s="86"/>
      <c r="J40" s="86"/>
      <c r="K40" s="116"/>
      <c r="L40" s="116"/>
      <c r="M40" s="116"/>
      <c r="N40" s="117"/>
    </row>
    <row r="41" spans="1:14">
      <c r="A41" s="84"/>
      <c r="B41" s="85"/>
      <c r="C41" s="85"/>
      <c r="D41" s="86"/>
      <c r="E41" s="86"/>
      <c r="F41" s="86"/>
      <c r="G41" s="86"/>
      <c r="H41" s="86"/>
      <c r="I41" s="86"/>
      <c r="J41" s="86"/>
      <c r="K41" s="116"/>
      <c r="L41" s="116"/>
      <c r="M41" s="116"/>
      <c r="N41" s="117"/>
    </row>
    <row r="42" spans="1:14">
      <c r="A42" s="84"/>
      <c r="B42" s="85"/>
      <c r="C42" s="85"/>
      <c r="D42" s="86"/>
      <c r="E42" s="86"/>
      <c r="F42" s="86"/>
      <c r="G42" s="86"/>
      <c r="H42" s="86"/>
      <c r="I42" s="86"/>
      <c r="J42" s="86"/>
      <c r="K42" s="116"/>
      <c r="L42" s="116"/>
      <c r="M42" s="116"/>
      <c r="N42" s="117"/>
    </row>
    <row r="43" spans="1:14">
      <c r="A43" s="84"/>
      <c r="B43" s="85"/>
      <c r="C43" s="85"/>
      <c r="D43" s="86"/>
      <c r="E43" s="86"/>
      <c r="F43" s="86"/>
      <c r="G43" s="86"/>
      <c r="H43" s="86"/>
      <c r="I43" s="86"/>
      <c r="J43" s="86"/>
      <c r="K43" s="116"/>
      <c r="L43" s="116"/>
      <c r="M43" s="116"/>
      <c r="N43" s="117"/>
    </row>
    <row r="44" spans="1:14" ht="16.2" thickBot="1">
      <c r="A44" s="88"/>
      <c r="B44" s="89"/>
      <c r="C44" s="89"/>
      <c r="D44" s="90"/>
      <c r="E44" s="90"/>
      <c r="F44" s="90"/>
      <c r="G44" s="90"/>
      <c r="H44" s="90"/>
      <c r="I44" s="90"/>
      <c r="J44" s="90"/>
      <c r="K44" s="132"/>
      <c r="L44" s="132"/>
      <c r="M44" s="132"/>
      <c r="N44" s="133"/>
    </row>
    <row r="45" spans="1:14" ht="16.2" thickBot="1">
      <c r="A45" s="286" t="s">
        <v>147</v>
      </c>
      <c r="B45" s="287"/>
      <c r="C45" s="287"/>
      <c r="D45" s="287"/>
      <c r="E45" s="287"/>
      <c r="F45" s="287"/>
      <c r="G45" s="287"/>
      <c r="H45" s="287"/>
      <c r="I45" s="287"/>
      <c r="J45" s="287"/>
      <c r="K45" s="206"/>
      <c r="L45" s="206"/>
      <c r="M45" s="206"/>
      <c r="N45" s="207"/>
    </row>
  </sheetData>
  <mergeCells count="2">
    <mergeCell ref="A5:J5"/>
    <mergeCell ref="A45:J45"/>
  </mergeCells>
  <pageMargins left="0.7" right="0.7" top="0.75" bottom="0.75" header="0.3" footer="0.3"/>
  <pageSetup paperSize="9" scale="90"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FBB29-FA75-45EA-9972-BF7FCC6E16AE}">
  <sheetPr codeName="Sheet3">
    <pageSetUpPr fitToPage="1"/>
  </sheetPr>
  <dimension ref="A1:BA45"/>
  <sheetViews>
    <sheetView view="pageBreakPreview" topLeftCell="A6" zoomScale="85" zoomScaleNormal="100" zoomScaleSheetLayoutView="85" workbookViewId="0">
      <selection activeCell="M19" sqref="M19"/>
    </sheetView>
  </sheetViews>
  <sheetFormatPr defaultColWidth="12.5546875" defaultRowHeight="15.6"/>
  <cols>
    <col min="1" max="1" width="13.6640625" style="82" customWidth="1"/>
    <col min="2" max="2" width="27.6640625" style="82" customWidth="1"/>
    <col min="3" max="3" width="34.6640625" style="269" customWidth="1"/>
    <col min="4" max="4" width="11.6640625" style="82" customWidth="1"/>
    <col min="5" max="5" width="10.6640625" style="82" customWidth="1"/>
    <col min="6" max="6" width="12.5546875" style="82"/>
    <col min="7" max="7" width="44.6640625" style="82" customWidth="1"/>
    <col min="8" max="8" width="13.5546875" style="82" customWidth="1"/>
    <col min="9" max="9" width="0" style="82" hidden="1" customWidth="1"/>
    <col min="10" max="10" width="10.33203125" style="82" hidden="1" customWidth="1"/>
    <col min="11" max="17" width="0" style="82" hidden="1" customWidth="1"/>
    <col min="18" max="16384" width="12.5546875" style="82"/>
  </cols>
  <sheetData>
    <row r="1" spans="1:53">
      <c r="A1" s="93" t="str">
        <f>'[8]COVERSHEET (2)'!A1</f>
        <v>Season</v>
      </c>
      <c r="B1" s="94" t="s">
        <v>148</v>
      </c>
      <c r="C1" s="256"/>
      <c r="D1" s="95" t="str">
        <f>'[8]COVERSHEET (2)'!D1</f>
        <v>10/11/23. ER</v>
      </c>
      <c r="E1" s="96"/>
      <c r="F1" s="95" t="str">
        <f>'[8]COVERSHEET (2)'!C1</f>
        <v>Date Created</v>
      </c>
      <c r="G1" s="96"/>
      <c r="H1" s="97" t="str">
        <f>'[8]COVERSHEET (2)'!E1</f>
        <v>00/00/2023</v>
      </c>
      <c r="I1" s="98"/>
      <c r="J1" s="93" t="str">
        <f>'[8]COVERSHEET (2)'!G1</f>
        <v>Proto Recieved</v>
      </c>
      <c r="K1" s="99"/>
      <c r="L1" s="100" t="str">
        <f>'[8]COVERSHEET (2)'!I1</f>
        <v>00/00/2023</v>
      </c>
      <c r="M1" s="101"/>
      <c r="N1" s="102"/>
      <c r="O1" s="103"/>
      <c r="P1" s="104"/>
      <c r="Q1" s="105"/>
    </row>
    <row r="2" spans="1:53">
      <c r="A2" s="106" t="str">
        <f>'[8]COVERSHEET (2)'!A2</f>
        <v>Style Name</v>
      </c>
      <c r="B2" s="107" t="str">
        <f>'[8]COVERSHEET (2)'!B2</f>
        <v>TIE-DYE WAFFLE LONG SLEEVE</v>
      </c>
      <c r="C2" s="257"/>
      <c r="D2" s="108">
        <f>'[8]COVERSHEET (2)'!D2</f>
        <v>0</v>
      </c>
      <c r="F2" s="108" t="str">
        <f>'[8]COVERSHEET (2)'!C2</f>
        <v xml:space="preserve">Amended 1 </v>
      </c>
      <c r="H2" s="97" t="str">
        <f>'[8]COVERSHEET (2)'!E2</f>
        <v>00/00/2023</v>
      </c>
      <c r="I2" s="109"/>
      <c r="J2" s="110" t="str">
        <f>'[8]COVERSHEET (2)'!G2</f>
        <v>2nd Proto</v>
      </c>
      <c r="K2" s="111"/>
      <c r="L2" s="112" t="str">
        <f>'[8]COVERSHEET (2)'!I2</f>
        <v>00/00/2023</v>
      </c>
      <c r="M2" s="113"/>
      <c r="N2" s="114"/>
      <c r="O2" s="115"/>
      <c r="P2" s="116"/>
      <c r="Q2" s="117"/>
    </row>
    <row r="3" spans="1:53">
      <c r="A3" s="106" t="str">
        <f>'[8]COVERSHEET (2)'!A3</f>
        <v>Code</v>
      </c>
      <c r="B3" s="118" t="str">
        <f>'[8]COVERSHEET (2)'!B3</f>
        <v>P27ES061_062_063_064</v>
      </c>
      <c r="C3" s="258"/>
      <c r="D3" s="119">
        <f>'[8]COVERSHEET (2)'!D3</f>
        <v>0</v>
      </c>
      <c r="E3" s="120"/>
      <c r="F3" s="119" t="str">
        <f>'[8]COVERSHEET (2)'!C3</f>
        <v>Amended 2</v>
      </c>
      <c r="G3" s="120"/>
      <c r="H3" s="97" t="str">
        <f>'[8]COVERSHEET (2)'!E3</f>
        <v>00/00/2023</v>
      </c>
      <c r="I3" s="109"/>
      <c r="J3" s="110" t="str">
        <f>'[8]COVERSHEET (2)'!G3</f>
        <v>Sample Sealed</v>
      </c>
      <c r="K3" s="111"/>
      <c r="L3" s="112" t="str">
        <f>'[8]COVERSHEET (2)'!I3</f>
        <v>00/00/2023</v>
      </c>
      <c r="M3" s="113"/>
      <c r="N3" s="114"/>
      <c r="O3" s="115"/>
      <c r="P3" s="116"/>
      <c r="Q3" s="117"/>
    </row>
    <row r="4" spans="1:53" ht="44.1" customHeight="1" thickBot="1">
      <c r="A4" s="121" t="str">
        <f>'[8]COVERSHEET (2)'!A4</f>
        <v>Block</v>
      </c>
      <c r="B4" s="122" t="s">
        <v>149</v>
      </c>
      <c r="C4" s="211"/>
      <c r="D4" s="123">
        <f>'[8]COVERSHEET (2)'!D4</f>
        <v>0</v>
      </c>
      <c r="E4" s="124"/>
      <c r="F4" s="123" t="str">
        <f>'[8]COVERSHEET (2)'!C4</f>
        <v>Amended 3</v>
      </c>
      <c r="G4" s="124"/>
      <c r="H4" s="125" t="str">
        <f>'[8]COVERSHEET (2)'!E4</f>
        <v>00/00/2023</v>
      </c>
      <c r="I4" s="126"/>
      <c r="J4" s="127" t="str">
        <f>'[8]COVERSHEET (2)'!G4</f>
        <v>Approved By</v>
      </c>
      <c r="K4" s="128"/>
      <c r="L4" s="129" t="str">
        <f>'[8]COVERSHEET (2)'!I4</f>
        <v>X</v>
      </c>
      <c r="M4" s="130"/>
      <c r="N4" s="131"/>
      <c r="O4" s="92"/>
      <c r="P4" s="132"/>
      <c r="Q4" s="133"/>
    </row>
    <row r="5" spans="1:53" ht="27" customHeight="1" thickBot="1">
      <c r="A5" s="283" t="s">
        <v>137</v>
      </c>
      <c r="B5" s="288"/>
      <c r="C5" s="288"/>
      <c r="D5" s="288"/>
      <c r="E5" s="288"/>
      <c r="F5" s="288"/>
      <c r="G5" s="288"/>
      <c r="H5" s="288"/>
      <c r="I5" s="288"/>
      <c r="J5" s="288"/>
      <c r="K5" s="288"/>
      <c r="L5" s="288"/>
      <c r="M5" s="288"/>
      <c r="N5" s="288"/>
      <c r="O5" s="288"/>
      <c r="P5" s="288"/>
      <c r="Q5" s="289"/>
    </row>
    <row r="6" spans="1:53" ht="30" customHeight="1">
      <c r="A6" s="212" t="s">
        <v>138</v>
      </c>
      <c r="B6" s="213" t="s">
        <v>64</v>
      </c>
      <c r="C6" s="259"/>
      <c r="D6" s="138" t="s">
        <v>139</v>
      </c>
      <c r="E6" s="139" t="s">
        <v>140</v>
      </c>
      <c r="F6" s="214" t="s">
        <v>150</v>
      </c>
      <c r="G6" s="215" t="s">
        <v>151</v>
      </c>
      <c r="H6" s="214" t="s">
        <v>140</v>
      </c>
      <c r="I6" s="216" t="s">
        <v>153</v>
      </c>
      <c r="J6" s="214" t="s">
        <v>152</v>
      </c>
      <c r="K6" s="215" t="s">
        <v>154</v>
      </c>
      <c r="L6" s="214" t="s">
        <v>152</v>
      </c>
      <c r="M6" s="215" t="s">
        <v>155</v>
      </c>
      <c r="N6" s="215" t="s">
        <v>6</v>
      </c>
      <c r="O6" s="215" t="s">
        <v>156</v>
      </c>
      <c r="P6" s="217" t="s">
        <v>157</v>
      </c>
      <c r="Q6" s="218" t="s">
        <v>158</v>
      </c>
    </row>
    <row r="7" spans="1:53" s="226" customFormat="1" ht="52.2">
      <c r="A7" s="219" t="str">
        <f>'GRADING FOR PROTO '!A7</f>
        <v>A</v>
      </c>
      <c r="B7" s="220" t="str">
        <f>'GRADING FOR PROTO '!B7</f>
        <v>LENGTH FROM SIDE NECK POINT TO HEM</v>
      </c>
      <c r="C7" s="220" t="s">
        <v>159</v>
      </c>
      <c r="D7" s="221">
        <v>2</v>
      </c>
      <c r="E7" s="221">
        <v>1</v>
      </c>
      <c r="F7" s="222">
        <v>76</v>
      </c>
      <c r="G7" s="223"/>
      <c r="H7" s="222">
        <f>VLOOKUP(B7,'GRADING FOR PROTO '!B7:$D$29,3,0)</f>
        <v>1</v>
      </c>
      <c r="I7" s="224"/>
      <c r="J7" s="222"/>
      <c r="K7" s="224"/>
      <c r="L7" s="222"/>
      <c r="M7" s="221"/>
      <c r="N7" s="221"/>
      <c r="O7" s="221"/>
      <c r="P7" s="221"/>
      <c r="Q7" s="225"/>
    </row>
    <row r="8" spans="1:53" s="226" customFormat="1" ht="69.599999999999994">
      <c r="A8" s="219" t="str">
        <f>'GRADING FOR PROTO '!A8</f>
        <v>B</v>
      </c>
      <c r="B8" s="220" t="str">
        <f>'GRADING FOR PROTO '!B8</f>
        <v>1/2 CHEST AT ARMPIT (2CM BELOW UNDERARM POINT)</v>
      </c>
      <c r="C8" s="220" t="s">
        <v>160</v>
      </c>
      <c r="D8" s="221">
        <v>3.8</v>
      </c>
      <c r="E8" s="221">
        <v>1</v>
      </c>
      <c r="F8" s="222">
        <v>58.4</v>
      </c>
      <c r="G8" s="223"/>
      <c r="H8" s="222">
        <f>VLOOKUP(B8,'GRADING FOR PROTO '!B8:$D$29,3,0)</f>
        <v>1</v>
      </c>
      <c r="I8" s="224"/>
      <c r="J8" s="222"/>
      <c r="K8" s="224"/>
      <c r="L8" s="222"/>
      <c r="M8" s="221"/>
      <c r="N8" s="221"/>
      <c r="O8" s="221"/>
      <c r="P8" s="221"/>
      <c r="Q8" s="225"/>
    </row>
    <row r="9" spans="1:53" s="226" customFormat="1" ht="18">
      <c r="A9" s="219" t="str">
        <f>'GRADING FOR PROTO '!A9</f>
        <v>C</v>
      </c>
      <c r="B9" s="220" t="str">
        <f>'GRADING FOR PROTO '!B9</f>
        <v xml:space="preserve">1/2 BASE </v>
      </c>
      <c r="C9" s="220" t="s">
        <v>161</v>
      </c>
      <c r="D9" s="221">
        <v>3.8</v>
      </c>
      <c r="E9" s="221">
        <v>1</v>
      </c>
      <c r="F9" s="222">
        <v>58.4</v>
      </c>
      <c r="G9" s="223"/>
      <c r="H9" s="222">
        <f>VLOOKUP(B9,'GRADING FOR PROTO '!B9:$D$29,3,0)</f>
        <v>1</v>
      </c>
      <c r="I9" s="224"/>
      <c r="J9" s="222"/>
      <c r="K9" s="224"/>
      <c r="L9" s="222"/>
      <c r="M9" s="221"/>
      <c r="N9" s="221"/>
      <c r="O9" s="221"/>
      <c r="P9" s="221"/>
      <c r="Q9" s="225"/>
    </row>
    <row r="10" spans="1:53" s="226" customFormat="1" ht="34.799999999999997">
      <c r="A10" s="219" t="str">
        <f>'GRADING FOR PROTO '!A10</f>
        <v>D1</v>
      </c>
      <c r="B10" s="220" t="str">
        <f>'GRADING FOR PROTO '!B10</f>
        <v>OVERARM - SLEEVE LENGTH</v>
      </c>
      <c r="C10" s="220" t="s">
        <v>162</v>
      </c>
      <c r="D10" s="221">
        <v>1.5</v>
      </c>
      <c r="E10" s="221">
        <v>0.5</v>
      </c>
      <c r="F10" s="222">
        <v>63.5</v>
      </c>
      <c r="G10" s="223"/>
      <c r="H10" s="222">
        <f>VLOOKUP(B10,'GRADING FOR PROTO '!B10:$D$29,3,0)</f>
        <v>0.5</v>
      </c>
      <c r="I10" s="224"/>
      <c r="J10" s="222"/>
      <c r="K10" s="224"/>
      <c r="L10" s="222"/>
      <c r="M10" s="221"/>
      <c r="N10" s="221"/>
      <c r="O10" s="221"/>
      <c r="P10" s="221"/>
      <c r="Q10" s="225"/>
    </row>
    <row r="11" spans="1:53" s="226" customFormat="1" ht="18">
      <c r="A11" s="219" t="str">
        <f>'GRADING FOR PROTO '!A11</f>
        <v>D2</v>
      </c>
      <c r="B11" s="220" t="str">
        <f>'GRADING FOR PROTO '!B11</f>
        <v>UNDERARM</v>
      </c>
      <c r="C11" s="220" t="s">
        <v>163</v>
      </c>
      <c r="D11" s="221">
        <v>1.2</v>
      </c>
      <c r="E11" s="221">
        <v>0.5</v>
      </c>
      <c r="F11" s="222">
        <v>50</v>
      </c>
      <c r="G11" s="223"/>
      <c r="H11" s="222">
        <f>VLOOKUP(B11,'GRADING FOR PROTO '!B11:$D$29,3,0)</f>
        <v>0.5</v>
      </c>
      <c r="I11" s="224"/>
      <c r="J11" s="222"/>
      <c r="K11" s="224"/>
      <c r="L11" s="222"/>
      <c r="M11" s="221"/>
      <c r="N11" s="221"/>
      <c r="O11" s="221"/>
      <c r="P11" s="221"/>
      <c r="Q11" s="225"/>
    </row>
    <row r="12" spans="1:53" s="226" customFormat="1" ht="34.799999999999997">
      <c r="A12" s="219" t="str">
        <f>'GRADING FOR PROTO '!A12</f>
        <v>E</v>
      </c>
      <c r="B12" s="220" t="str">
        <f>'GRADING FOR PROTO '!B12</f>
        <v>SHOULDER TO SHOULDER</v>
      </c>
      <c r="C12" s="220" t="s">
        <v>35</v>
      </c>
      <c r="D12" s="221">
        <v>1.9</v>
      </c>
      <c r="E12" s="221">
        <v>0.5</v>
      </c>
      <c r="F12" s="222">
        <v>52.95</v>
      </c>
      <c r="G12" s="223"/>
      <c r="H12" s="222">
        <f>VLOOKUP(B12,'GRADING FOR PROTO '!B12:$D$29,3,0)</f>
        <v>0.5</v>
      </c>
      <c r="I12" s="224"/>
      <c r="J12" s="222"/>
      <c r="K12" s="224"/>
      <c r="L12" s="222"/>
      <c r="M12" s="221"/>
      <c r="N12" s="221"/>
      <c r="O12" s="221"/>
      <c r="P12" s="221"/>
      <c r="Q12" s="225"/>
      <c r="X12" s="227"/>
      <c r="Y12" s="227"/>
      <c r="AA12" s="228"/>
      <c r="AB12" s="228"/>
      <c r="AC12" s="228"/>
      <c r="AD12" s="228"/>
      <c r="AF12" s="229"/>
      <c r="AG12" s="229"/>
      <c r="AH12" s="229"/>
      <c r="AI12" s="229"/>
      <c r="AJ12" s="229"/>
      <c r="AL12" s="229"/>
      <c r="AM12" s="229"/>
      <c r="AN12" s="229"/>
      <c r="AO12" s="229"/>
      <c r="AP12" s="229"/>
      <c r="AR12" s="229"/>
      <c r="AS12" s="229"/>
      <c r="AT12" s="229"/>
      <c r="AU12" s="229"/>
      <c r="AV12" s="229"/>
      <c r="AX12" s="229"/>
      <c r="AY12" s="229"/>
      <c r="AZ12" s="229"/>
      <c r="BA12" s="229"/>
    </row>
    <row r="13" spans="1:53" s="226" customFormat="1" ht="52.2">
      <c r="A13" s="219" t="str">
        <f>'GRADING FOR PROTO '!A13</f>
        <v>F1</v>
      </c>
      <c r="B13" s="220" t="str">
        <f>'GRADING FOR PROTO '!B13</f>
        <v>X CHEST 18.5cms Down from SNP</v>
      </c>
      <c r="C13" s="220" t="s">
        <v>164</v>
      </c>
      <c r="D13" s="221">
        <v>1.9</v>
      </c>
      <c r="E13" s="221">
        <v>0.5</v>
      </c>
      <c r="F13" s="222">
        <v>48.95</v>
      </c>
      <c r="G13" s="223"/>
      <c r="H13" s="222">
        <f>VLOOKUP(B13,'GRADING FOR PROTO '!B13:$D$29,3,0)</f>
        <v>0.5</v>
      </c>
      <c r="I13" s="224"/>
      <c r="J13" s="222"/>
      <c r="K13" s="224"/>
      <c r="L13" s="222"/>
      <c r="M13" s="221"/>
      <c r="N13" s="221"/>
      <c r="O13" s="221"/>
      <c r="P13" s="221"/>
      <c r="Q13" s="225"/>
      <c r="X13" s="227"/>
      <c r="Y13" s="227"/>
      <c r="AA13" s="228"/>
      <c r="AB13" s="228"/>
      <c r="AC13" s="228"/>
      <c r="AD13" s="228"/>
      <c r="AF13" s="228"/>
      <c r="AG13" s="228"/>
      <c r="AH13" s="228"/>
      <c r="AI13" s="228"/>
      <c r="AJ13" s="228"/>
      <c r="AL13" s="228"/>
      <c r="AM13" s="228"/>
      <c r="AN13" s="228"/>
      <c r="AO13" s="228"/>
      <c r="AP13" s="228"/>
      <c r="AR13" s="228"/>
      <c r="AS13" s="228"/>
      <c r="AT13" s="228"/>
      <c r="AU13" s="228"/>
      <c r="AV13" s="228"/>
      <c r="AX13" s="228"/>
      <c r="AY13" s="228"/>
      <c r="AZ13" s="228"/>
      <c r="BA13" s="228"/>
    </row>
    <row r="14" spans="1:53" s="226" customFormat="1" ht="52.2">
      <c r="A14" s="219" t="str">
        <f>'GRADING FOR PROTO '!A14</f>
        <v>F2</v>
      </c>
      <c r="B14" s="220" t="str">
        <f>'GRADING FOR PROTO '!B14</f>
        <v>X BACK 18.5cms Down from SNP</v>
      </c>
      <c r="C14" s="220" t="s">
        <v>165</v>
      </c>
      <c r="D14" s="221">
        <v>1.9</v>
      </c>
      <c r="E14" s="221">
        <v>0.5</v>
      </c>
      <c r="F14" s="222">
        <v>48.95</v>
      </c>
      <c r="G14" s="223"/>
      <c r="H14" s="222">
        <f>VLOOKUP(B14,'GRADING FOR PROTO '!B14:$D$29,3,0)</f>
        <v>0.5</v>
      </c>
      <c r="I14" s="224"/>
      <c r="J14" s="222"/>
      <c r="K14" s="224"/>
      <c r="L14" s="222"/>
      <c r="M14" s="221"/>
      <c r="N14" s="221"/>
      <c r="O14" s="221"/>
      <c r="P14" s="221"/>
      <c r="Q14" s="225"/>
      <c r="X14" s="227"/>
      <c r="Y14" s="227"/>
      <c r="AA14" s="229"/>
      <c r="AB14" s="229"/>
      <c r="AC14" s="229"/>
      <c r="AD14" s="229"/>
      <c r="AF14" s="228"/>
      <c r="AG14" s="228"/>
      <c r="AH14" s="228"/>
      <c r="AI14" s="228"/>
      <c r="AJ14" s="228"/>
      <c r="AL14" s="229"/>
      <c r="AM14" s="229"/>
      <c r="AN14" s="229"/>
      <c r="AO14" s="229"/>
      <c r="AP14" s="229"/>
      <c r="AR14" s="228"/>
      <c r="AS14" s="228"/>
      <c r="AT14" s="228"/>
      <c r="AU14" s="228"/>
      <c r="AV14" s="228"/>
      <c r="AX14" s="229"/>
      <c r="AY14" s="229"/>
      <c r="AZ14" s="229"/>
      <c r="BA14" s="229"/>
    </row>
    <row r="15" spans="1:53" s="226" customFormat="1" ht="34.799999999999997">
      <c r="A15" s="219" t="str">
        <f>'GRADING FOR PROTO '!A15</f>
        <v>G1</v>
      </c>
      <c r="B15" s="220" t="str">
        <f>'GRADING FOR PROTO '!B15</f>
        <v>BICEP (2CM BELOW UNDERARM POINT)</v>
      </c>
      <c r="C15" s="220" t="s">
        <v>166</v>
      </c>
      <c r="D15" s="221">
        <v>1</v>
      </c>
      <c r="E15" s="221">
        <v>1</v>
      </c>
      <c r="F15" s="222">
        <v>25</v>
      </c>
      <c r="G15" s="223"/>
      <c r="H15" s="222">
        <f>VLOOKUP(B15,'GRADING FOR PROTO '!B15:$D$29,3,0)</f>
        <v>1</v>
      </c>
      <c r="I15" s="224"/>
      <c r="J15" s="222"/>
      <c r="K15" s="224"/>
      <c r="L15" s="222"/>
      <c r="M15" s="221"/>
      <c r="N15" s="221"/>
      <c r="O15" s="221"/>
      <c r="P15" s="221"/>
      <c r="Q15" s="225"/>
      <c r="X15" s="227"/>
      <c r="Y15" s="227"/>
      <c r="AA15" s="228"/>
      <c r="AB15" s="228"/>
      <c r="AC15" s="228"/>
      <c r="AD15" s="228"/>
      <c r="AF15" s="229"/>
      <c r="AG15" s="229"/>
      <c r="AH15" s="229"/>
      <c r="AI15" s="229"/>
      <c r="AJ15" s="229"/>
      <c r="AL15" s="229"/>
      <c r="AM15" s="229"/>
      <c r="AN15" s="229"/>
      <c r="AO15" s="229"/>
      <c r="AP15" s="229"/>
      <c r="AR15" s="229"/>
      <c r="AS15" s="229"/>
      <c r="AT15" s="229"/>
      <c r="AU15" s="229"/>
      <c r="AV15" s="229"/>
      <c r="AX15" s="229"/>
      <c r="AY15" s="229"/>
      <c r="AZ15" s="229"/>
      <c r="BA15" s="229"/>
    </row>
    <row r="16" spans="1:53" s="226" customFormat="1" ht="34.799999999999997">
      <c r="A16" s="219" t="str">
        <f>'GRADING FOR PROTO '!A16</f>
        <v>G2</v>
      </c>
      <c r="B16" s="220" t="str">
        <f>'GRADING FOR PROTO '!B16</f>
        <v>ARMHOLE (STRAIGHT)</v>
      </c>
      <c r="C16" s="220" t="s">
        <v>26</v>
      </c>
      <c r="D16" s="221">
        <v>1</v>
      </c>
      <c r="E16" s="221">
        <v>1</v>
      </c>
      <c r="F16" s="222">
        <v>29</v>
      </c>
      <c r="G16" s="223"/>
      <c r="H16" s="222">
        <f>VLOOKUP(B16,'GRADING FOR PROTO '!B16:$D$29,3,0)</f>
        <v>1</v>
      </c>
      <c r="I16" s="224"/>
      <c r="J16" s="222"/>
      <c r="K16" s="224"/>
      <c r="L16" s="222"/>
      <c r="M16" s="221"/>
      <c r="N16" s="221"/>
      <c r="O16" s="221"/>
      <c r="P16" s="221"/>
      <c r="Q16" s="225"/>
      <c r="X16" s="227"/>
      <c r="Y16" s="227"/>
      <c r="AA16" s="229"/>
      <c r="AB16" s="229"/>
      <c r="AC16" s="229"/>
      <c r="AD16" s="229"/>
      <c r="AF16" s="229"/>
      <c r="AG16" s="229"/>
      <c r="AH16" s="229"/>
      <c r="AI16" s="229"/>
      <c r="AJ16" s="229"/>
      <c r="AL16" s="229"/>
      <c r="AM16" s="229"/>
      <c r="AN16" s="229"/>
      <c r="AO16" s="229"/>
      <c r="AP16" s="229"/>
      <c r="AR16" s="229"/>
      <c r="AS16" s="229"/>
      <c r="AT16" s="229"/>
      <c r="AU16" s="229"/>
      <c r="AV16" s="229"/>
      <c r="AX16" s="229"/>
      <c r="AY16" s="229"/>
      <c r="AZ16" s="229"/>
      <c r="BA16" s="229"/>
    </row>
    <row r="17" spans="1:53" s="226" customFormat="1" ht="52.2">
      <c r="A17" s="219" t="str">
        <f>'GRADING FOR PROTO '!A17</f>
        <v>H</v>
      </c>
      <c r="B17" s="220" t="str">
        <f>'GRADING FOR PROTO '!B17</f>
        <v>ELBOW  WIDTH- half way down underarm</v>
      </c>
      <c r="C17" s="220" t="s">
        <v>167</v>
      </c>
      <c r="D17" s="230">
        <v>0.7</v>
      </c>
      <c r="E17" s="230">
        <v>0.5</v>
      </c>
      <c r="F17" s="222">
        <v>19</v>
      </c>
      <c r="G17" s="223"/>
      <c r="H17" s="222">
        <f>VLOOKUP(B17,'GRADING FOR PROTO '!B17:$D$29,3,0)</f>
        <v>0.5</v>
      </c>
      <c r="I17" s="224"/>
      <c r="J17" s="222"/>
      <c r="K17" s="224"/>
      <c r="L17" s="222"/>
      <c r="M17" s="221"/>
      <c r="N17" s="221"/>
      <c r="O17" s="221"/>
      <c r="P17" s="221"/>
      <c r="Q17" s="225"/>
      <c r="X17" s="227"/>
      <c r="Y17" s="227"/>
      <c r="AA17" s="229"/>
      <c r="AB17" s="229"/>
      <c r="AC17" s="229"/>
      <c r="AD17" s="229"/>
      <c r="AF17" s="229"/>
      <c r="AG17" s="229"/>
      <c r="AH17" s="229"/>
      <c r="AI17" s="229"/>
      <c r="AJ17" s="229"/>
      <c r="AL17" s="229"/>
      <c r="AM17" s="229"/>
      <c r="AN17" s="229"/>
      <c r="AO17" s="229"/>
      <c r="AP17" s="229"/>
      <c r="AR17" s="229"/>
      <c r="AS17" s="229"/>
      <c r="AT17" s="229"/>
      <c r="AU17" s="229"/>
      <c r="AV17" s="229"/>
      <c r="AX17" s="229"/>
      <c r="AY17" s="229"/>
      <c r="AZ17" s="229"/>
      <c r="BA17" s="229"/>
    </row>
    <row r="18" spans="1:53" s="226" customFormat="1" ht="18" hidden="1">
      <c r="A18" s="219"/>
      <c r="B18" s="220"/>
      <c r="C18" s="220"/>
      <c r="D18" s="231">
        <v>0.5</v>
      </c>
      <c r="E18" s="231">
        <v>0.5</v>
      </c>
      <c r="F18" s="222"/>
      <c r="G18" s="223"/>
      <c r="H18" s="222">
        <f ca="1">VLOOKUP(B18,'GRADING FOR PROTO '!B18:$D$29,3,0)</f>
        <v>1</v>
      </c>
      <c r="I18" s="224"/>
      <c r="J18" s="222"/>
      <c r="K18" s="224"/>
      <c r="L18" s="222"/>
      <c r="M18" s="221"/>
      <c r="N18" s="221"/>
      <c r="O18" s="221"/>
      <c r="P18" s="221"/>
      <c r="Q18" s="225"/>
      <c r="X18" s="227"/>
      <c r="Y18" s="227"/>
      <c r="AA18" s="229"/>
      <c r="AB18" s="229"/>
      <c r="AC18" s="229"/>
      <c r="AD18" s="229"/>
      <c r="AF18" s="229"/>
      <c r="AG18" s="229"/>
      <c r="AH18" s="229"/>
      <c r="AI18" s="229"/>
      <c r="AJ18" s="229"/>
      <c r="AL18" s="229"/>
      <c r="AM18" s="229"/>
      <c r="AN18" s="229"/>
      <c r="AO18" s="229"/>
      <c r="AP18" s="229"/>
      <c r="AR18" s="229"/>
      <c r="AS18" s="229"/>
      <c r="AT18" s="229"/>
      <c r="AU18" s="229"/>
      <c r="AV18" s="229"/>
      <c r="AX18" s="229"/>
      <c r="AY18" s="229"/>
      <c r="AZ18" s="229"/>
      <c r="BA18" s="229"/>
    </row>
    <row r="19" spans="1:53" s="226" customFormat="1" ht="18" hidden="1">
      <c r="A19" s="219"/>
      <c r="B19" s="220"/>
      <c r="C19" s="220"/>
      <c r="D19" s="231">
        <v>0.3</v>
      </c>
      <c r="E19" s="231">
        <v>0.5</v>
      </c>
      <c r="F19" s="222"/>
      <c r="G19" s="223"/>
      <c r="H19" s="222">
        <f ca="1">VLOOKUP(B19,'GRADING FOR PROTO '!B19:$D$29,3,0)</f>
        <v>1</v>
      </c>
      <c r="I19" s="224"/>
      <c r="J19" s="222"/>
      <c r="K19" s="224"/>
      <c r="L19" s="222"/>
      <c r="M19" s="221"/>
      <c r="N19" s="221"/>
      <c r="O19" s="221"/>
      <c r="P19" s="221"/>
      <c r="Q19" s="225"/>
      <c r="X19" s="227"/>
      <c r="Y19" s="227"/>
      <c r="AA19" s="229"/>
      <c r="AB19" s="229"/>
      <c r="AC19" s="229"/>
      <c r="AD19" s="229"/>
      <c r="AF19" s="229"/>
      <c r="AG19" s="229"/>
      <c r="AH19" s="229"/>
      <c r="AI19" s="229"/>
      <c r="AJ19" s="229"/>
      <c r="AL19" s="229"/>
      <c r="AM19" s="229"/>
      <c r="AN19" s="229"/>
      <c r="AO19" s="229"/>
      <c r="AP19" s="229"/>
      <c r="AR19" s="229"/>
      <c r="AS19" s="229"/>
      <c r="AT19" s="229"/>
      <c r="AU19" s="229"/>
      <c r="AV19" s="229"/>
      <c r="AX19" s="229"/>
      <c r="AY19" s="229"/>
      <c r="AZ19" s="229"/>
      <c r="BA19" s="229"/>
    </row>
    <row r="20" spans="1:53" s="226" customFormat="1" ht="18">
      <c r="A20" s="219" t="str">
        <f ca="1">'GRADING FOR PROTO '!A20</f>
        <v>L</v>
      </c>
      <c r="B20" s="220" t="str">
        <f ca="1">'GRADING FOR PROTO '!B20</f>
        <v>CUFF HEIGHT</v>
      </c>
      <c r="C20" s="220" t="s">
        <v>41</v>
      </c>
      <c r="D20" s="232">
        <v>0</v>
      </c>
      <c r="E20" s="233">
        <v>0.3</v>
      </c>
      <c r="F20" s="234">
        <v>2.5</v>
      </c>
      <c r="G20" s="223"/>
      <c r="H20" s="222">
        <f ca="1">VLOOKUP(B20,'GRADING FOR PROTO '!B20:$D$29,3,0)</f>
        <v>1</v>
      </c>
      <c r="I20" s="224"/>
      <c r="J20" s="222"/>
      <c r="K20" s="224"/>
      <c r="L20" s="222"/>
      <c r="M20" s="221"/>
      <c r="N20" s="221"/>
      <c r="O20" s="221"/>
      <c r="P20" s="221"/>
      <c r="Q20" s="225"/>
      <c r="X20" s="227"/>
      <c r="Y20" s="227"/>
      <c r="AA20" s="229"/>
      <c r="AB20" s="229"/>
      <c r="AC20" s="229"/>
      <c r="AD20" s="229"/>
      <c r="AF20" s="229"/>
      <c r="AG20" s="229"/>
      <c r="AH20" s="229"/>
      <c r="AI20" s="229"/>
      <c r="AJ20" s="229"/>
      <c r="AL20" s="229"/>
      <c r="AM20" s="229"/>
      <c r="AN20" s="229"/>
      <c r="AO20" s="229"/>
      <c r="AP20" s="229"/>
      <c r="AR20" s="229"/>
      <c r="AS20" s="229"/>
      <c r="AT20" s="229"/>
      <c r="AU20" s="229"/>
      <c r="AV20" s="229"/>
      <c r="AX20" s="229"/>
      <c r="AY20" s="229"/>
      <c r="AZ20" s="229"/>
      <c r="BA20" s="229"/>
    </row>
    <row r="21" spans="1:53" s="226" customFormat="1" ht="34.799999999999997">
      <c r="A21" s="219" t="str">
        <f>'GRADING FOR PROTO '!A21</f>
        <v>M</v>
      </c>
      <c r="B21" s="220" t="str">
        <f>'GRADING FOR PROTO '!B21</f>
        <v>BOTTOM HEM DEPTH</v>
      </c>
      <c r="C21" s="220" t="s">
        <v>168</v>
      </c>
      <c r="D21" s="235">
        <v>0</v>
      </c>
      <c r="E21" s="221">
        <v>0.3</v>
      </c>
      <c r="F21" s="234">
        <v>2.5</v>
      </c>
      <c r="G21" s="223"/>
      <c r="H21" s="222">
        <f>VLOOKUP(B21,'GRADING FOR PROTO '!B21:$D$29,3,0)</f>
        <v>0.3</v>
      </c>
      <c r="I21" s="224"/>
      <c r="J21" s="222"/>
      <c r="K21" s="224"/>
      <c r="L21" s="222"/>
      <c r="M21" s="221"/>
      <c r="N21" s="221"/>
      <c r="O21" s="221"/>
      <c r="P21" s="221"/>
      <c r="Q21" s="225"/>
      <c r="X21" s="227"/>
      <c r="Y21" s="227"/>
      <c r="AA21" s="229"/>
      <c r="AB21" s="229"/>
      <c r="AC21" s="229"/>
      <c r="AD21" s="229"/>
      <c r="AF21" s="229"/>
      <c r="AG21" s="229"/>
      <c r="AH21" s="229"/>
      <c r="AI21" s="229"/>
      <c r="AJ21" s="229"/>
      <c r="AL21" s="229"/>
      <c r="AM21" s="229"/>
      <c r="AN21" s="229"/>
      <c r="AO21" s="229"/>
      <c r="AP21" s="229"/>
      <c r="AR21" s="229"/>
      <c r="AS21" s="229"/>
      <c r="AT21" s="229"/>
      <c r="AU21" s="229"/>
      <c r="AV21" s="229"/>
      <c r="AX21" s="229"/>
      <c r="AY21" s="229"/>
      <c r="AZ21" s="229"/>
      <c r="BA21" s="229"/>
    </row>
    <row r="22" spans="1:53" s="226" customFormat="1" ht="18">
      <c r="A22" s="219" t="str">
        <f>'GRADING FOR PROTO '!A22</f>
        <v>N</v>
      </c>
      <c r="B22" s="220" t="str">
        <f>'GRADING FOR PROTO '!B22</f>
        <v>NECK TRIM DEPTH</v>
      </c>
      <c r="C22" s="220" t="s">
        <v>169</v>
      </c>
      <c r="D22" s="235">
        <v>0</v>
      </c>
      <c r="E22" s="221">
        <v>0.5</v>
      </c>
      <c r="F22" s="234">
        <v>2.5</v>
      </c>
      <c r="G22" s="223"/>
      <c r="H22" s="222">
        <f>VLOOKUP(B22,'GRADING FOR PROTO '!B22:$D$29,3,0)</f>
        <v>0.5</v>
      </c>
      <c r="I22" s="224"/>
      <c r="J22" s="222"/>
      <c r="K22" s="224"/>
      <c r="L22" s="222"/>
      <c r="M22" s="221"/>
      <c r="N22" s="221"/>
      <c r="O22" s="221"/>
      <c r="P22" s="221"/>
      <c r="Q22" s="225"/>
      <c r="X22" s="227"/>
      <c r="Y22" s="227"/>
      <c r="AA22" s="229"/>
      <c r="AB22" s="229"/>
      <c r="AC22" s="229"/>
      <c r="AD22" s="229"/>
      <c r="AF22" s="229"/>
      <c r="AG22" s="229"/>
      <c r="AH22" s="229"/>
      <c r="AI22" s="229"/>
      <c r="AJ22" s="229"/>
      <c r="AL22" s="229"/>
      <c r="AM22" s="229"/>
      <c r="AN22" s="229"/>
      <c r="AO22" s="229"/>
      <c r="AP22" s="229"/>
      <c r="AR22" s="229"/>
      <c r="AS22" s="229"/>
      <c r="AT22" s="229"/>
      <c r="AU22" s="229"/>
      <c r="AV22" s="229"/>
      <c r="AX22" s="229"/>
      <c r="AY22" s="229"/>
      <c r="AZ22" s="229"/>
      <c r="BA22" s="229"/>
    </row>
    <row r="23" spans="1:53" s="226" customFormat="1" ht="18">
      <c r="A23" s="219" t="str">
        <f>'GRADING FOR PROTO '!A23</f>
        <v>P</v>
      </c>
      <c r="B23" s="220" t="str">
        <f>'GRADING FOR PROTO '!B23</f>
        <v>NECK WIDTH</v>
      </c>
      <c r="C23" s="220" t="s">
        <v>170</v>
      </c>
      <c r="D23" s="235">
        <v>0.7</v>
      </c>
      <c r="E23" s="221">
        <v>0.5</v>
      </c>
      <c r="F23" s="234">
        <v>19.350000000000001</v>
      </c>
      <c r="G23" s="223"/>
      <c r="H23" s="222">
        <f>VLOOKUP(B23,'GRADING FOR PROTO '!B23:$D$29,3,0)</f>
        <v>0.5</v>
      </c>
      <c r="I23" s="224"/>
      <c r="J23" s="222"/>
      <c r="K23" s="224"/>
      <c r="L23" s="222"/>
      <c r="M23" s="221"/>
      <c r="N23" s="221"/>
      <c r="O23" s="221"/>
      <c r="P23" s="221"/>
      <c r="Q23" s="225"/>
      <c r="X23" s="227"/>
      <c r="Y23" s="227"/>
      <c r="AA23" s="229"/>
      <c r="AB23" s="229"/>
      <c r="AC23" s="229"/>
      <c r="AD23" s="229"/>
      <c r="AF23" s="229"/>
      <c r="AG23" s="229"/>
      <c r="AH23" s="229"/>
      <c r="AI23" s="229"/>
      <c r="AJ23" s="229"/>
      <c r="AL23" s="229"/>
      <c r="AM23" s="229"/>
      <c r="AN23" s="229"/>
      <c r="AO23" s="229"/>
      <c r="AP23" s="229"/>
      <c r="AR23" s="229"/>
      <c r="AS23" s="229"/>
      <c r="AT23" s="229"/>
      <c r="AU23" s="229"/>
      <c r="AV23" s="229"/>
      <c r="AX23" s="229"/>
      <c r="AY23" s="229"/>
      <c r="AZ23" s="229"/>
      <c r="BA23" s="229"/>
    </row>
    <row r="24" spans="1:53" s="226" customFormat="1" ht="52.2">
      <c r="A24" s="219" t="str">
        <f>'GRADING FOR PROTO '!A24</f>
        <v>Q</v>
      </c>
      <c r="B24" s="220" t="str">
        <f>'GRADING FOR PROTO '!B24</f>
        <v xml:space="preserve">SIDE NECK LEVEL TO BACK NECK DROP </v>
      </c>
      <c r="C24" s="220" t="s">
        <v>33</v>
      </c>
      <c r="D24" s="235">
        <v>0</v>
      </c>
      <c r="E24" s="221">
        <v>0.5</v>
      </c>
      <c r="F24" s="234">
        <v>2</v>
      </c>
      <c r="G24" s="223"/>
      <c r="H24" s="222">
        <f>VLOOKUP(B24,'GRADING FOR PROTO '!B24:$D$29,3,0)</f>
        <v>0.5</v>
      </c>
      <c r="I24" s="224"/>
      <c r="J24" s="222"/>
      <c r="K24" s="224"/>
      <c r="L24" s="222"/>
      <c r="M24" s="221"/>
      <c r="N24" s="221"/>
      <c r="O24" s="221"/>
      <c r="P24" s="221"/>
      <c r="Q24" s="225"/>
      <c r="X24" s="227"/>
      <c r="Y24" s="227"/>
      <c r="AA24" s="229"/>
      <c r="AB24" s="229"/>
      <c r="AC24" s="229"/>
      <c r="AD24" s="229"/>
      <c r="AF24" s="229"/>
      <c r="AG24" s="229"/>
      <c r="AH24" s="229"/>
      <c r="AI24" s="229"/>
      <c r="AJ24" s="229"/>
      <c r="AL24" s="229"/>
      <c r="AM24" s="229"/>
      <c r="AN24" s="229"/>
      <c r="AO24" s="229"/>
      <c r="AP24" s="229"/>
      <c r="AR24" s="229"/>
      <c r="AS24" s="229"/>
      <c r="AT24" s="229"/>
      <c r="AU24" s="229"/>
      <c r="AV24" s="229"/>
      <c r="AX24" s="229"/>
      <c r="AY24" s="229"/>
      <c r="AZ24" s="229"/>
      <c r="BA24" s="229"/>
    </row>
    <row r="25" spans="1:53" s="226" customFormat="1" ht="52.2">
      <c r="A25" s="219" t="str">
        <f>'GRADING FOR PROTO '!A25</f>
        <v>R</v>
      </c>
      <c r="B25" s="220" t="str">
        <f>'GRADING FOR PROTO '!B25</f>
        <v>SIDE NECK LEVEL TO FRONT NECK DROP</v>
      </c>
      <c r="C25" s="220" t="s">
        <v>31</v>
      </c>
      <c r="D25" s="235">
        <v>0.3</v>
      </c>
      <c r="E25" s="221">
        <v>0.5</v>
      </c>
      <c r="F25" s="234">
        <v>10.65</v>
      </c>
      <c r="G25" s="223"/>
      <c r="H25" s="222">
        <f>VLOOKUP(B25,'GRADING FOR PROTO '!B25:$D$29,3,0)</f>
        <v>0.5</v>
      </c>
      <c r="I25" s="224"/>
      <c r="J25" s="222"/>
      <c r="K25" s="224"/>
      <c r="L25" s="222"/>
      <c r="M25" s="221"/>
      <c r="N25" s="221"/>
      <c r="O25" s="221"/>
      <c r="P25" s="221"/>
      <c r="Q25" s="225"/>
      <c r="X25" s="227"/>
      <c r="Y25" s="227"/>
      <c r="AA25" s="229"/>
      <c r="AB25" s="229"/>
      <c r="AC25" s="229"/>
      <c r="AD25" s="229"/>
      <c r="AF25" s="229"/>
      <c r="AG25" s="229"/>
      <c r="AH25" s="229"/>
      <c r="AI25" s="229"/>
      <c r="AJ25" s="229"/>
      <c r="AL25" s="229"/>
      <c r="AM25" s="229"/>
      <c r="AN25" s="229"/>
      <c r="AO25" s="229"/>
      <c r="AP25" s="229"/>
      <c r="AR25" s="229"/>
      <c r="AS25" s="229"/>
      <c r="AT25" s="229"/>
      <c r="AU25" s="229"/>
      <c r="AV25" s="229"/>
      <c r="AX25" s="229"/>
      <c r="AY25" s="229"/>
      <c r="AZ25" s="229"/>
      <c r="BA25" s="229"/>
    </row>
    <row r="26" spans="1:53" s="226" customFormat="1" ht="34.799999999999997">
      <c r="A26" s="219" t="str">
        <f>'GRADING FOR PROTO '!A26</f>
        <v>S</v>
      </c>
      <c r="B26" s="220" t="str">
        <f>'GRADING FOR PROTO '!B26</f>
        <v>SHOULDER SEAM AHEAD</v>
      </c>
      <c r="C26" s="220" t="s">
        <v>171</v>
      </c>
      <c r="D26" s="235">
        <v>0</v>
      </c>
      <c r="E26" s="221">
        <v>0.5</v>
      </c>
      <c r="F26" s="234">
        <v>1</v>
      </c>
      <c r="G26" s="223"/>
      <c r="H26" s="222">
        <f>VLOOKUP(B26,'GRADING FOR PROTO '!B26:$D$29,3,0)</f>
        <v>0.5</v>
      </c>
      <c r="I26" s="224"/>
      <c r="J26" s="222"/>
      <c r="K26" s="224"/>
      <c r="L26" s="222"/>
      <c r="M26" s="221"/>
      <c r="N26" s="221"/>
      <c r="O26" s="221"/>
      <c r="P26" s="221"/>
      <c r="Q26" s="225"/>
      <c r="X26" s="227"/>
      <c r="Y26" s="227"/>
      <c r="AA26" s="229"/>
      <c r="AB26" s="229"/>
      <c r="AC26" s="229"/>
      <c r="AD26" s="229"/>
      <c r="AF26" s="229"/>
      <c r="AG26" s="229"/>
      <c r="AH26" s="229"/>
      <c r="AI26" s="229"/>
      <c r="AJ26" s="229"/>
      <c r="AL26" s="229"/>
      <c r="AM26" s="229"/>
      <c r="AN26" s="229"/>
      <c r="AO26" s="229"/>
      <c r="AP26" s="229"/>
      <c r="AR26" s="229"/>
      <c r="AS26" s="229"/>
      <c r="AT26" s="229"/>
      <c r="AU26" s="229"/>
      <c r="AV26" s="229"/>
      <c r="AX26" s="229"/>
      <c r="AY26" s="229"/>
      <c r="AZ26" s="229"/>
      <c r="BA26" s="229"/>
    </row>
    <row r="27" spans="1:53" s="226" customFormat="1" ht="104.4">
      <c r="A27" s="219" t="str">
        <f>'GRADING FOR PROTO '!A27</f>
        <v>NS</v>
      </c>
      <c r="B27" s="220" t="str">
        <f>'GRADING FOR PROTO '!B27</f>
        <v>MINIMUM NECK STRETCH (TO ENSURE NECK OPENING STRETCHES OVER HEAD )</v>
      </c>
      <c r="C27" s="220" t="s">
        <v>172</v>
      </c>
      <c r="D27" s="235">
        <v>0</v>
      </c>
      <c r="E27" s="221">
        <v>0.5</v>
      </c>
      <c r="F27" s="234">
        <v>31</v>
      </c>
      <c r="G27" s="223"/>
      <c r="H27" s="222">
        <f>VLOOKUP(B27,'GRADING FOR PROTO '!B27:$D$29,3,0)</f>
        <v>0.5</v>
      </c>
      <c r="I27" s="224"/>
      <c r="J27" s="222"/>
      <c r="K27" s="224"/>
      <c r="L27" s="222"/>
      <c r="M27" s="221"/>
      <c r="N27" s="221"/>
      <c r="O27" s="221"/>
      <c r="P27" s="221"/>
      <c r="Q27" s="225"/>
      <c r="X27" s="227"/>
      <c r="Y27" s="227"/>
      <c r="AA27" s="229"/>
      <c r="AB27" s="229"/>
      <c r="AC27" s="229"/>
      <c r="AD27" s="229"/>
      <c r="AF27" s="229"/>
      <c r="AG27" s="229"/>
      <c r="AH27" s="229"/>
      <c r="AI27" s="229"/>
      <c r="AJ27" s="229"/>
      <c r="AL27" s="229"/>
      <c r="AM27" s="229"/>
      <c r="AN27" s="229"/>
      <c r="AO27" s="229"/>
      <c r="AP27" s="229"/>
      <c r="AR27" s="229"/>
      <c r="AS27" s="229"/>
      <c r="AT27" s="229"/>
      <c r="AU27" s="229"/>
      <c r="AV27" s="229"/>
      <c r="AX27" s="229"/>
      <c r="AY27" s="229"/>
      <c r="AZ27" s="229"/>
      <c r="BA27" s="229"/>
    </row>
    <row r="28" spans="1:53" s="226" customFormat="1" ht="39.6" customHeight="1">
      <c r="A28" s="236" t="str">
        <f>'GRADING FOR PROTO '!A28</f>
        <v>OPTIONAL J2 MEASUREMENT BELOW</v>
      </c>
      <c r="B28" s="237"/>
      <c r="C28" s="237"/>
      <c r="D28" s="237"/>
      <c r="E28" s="237"/>
      <c r="F28" s="237"/>
      <c r="G28" s="237"/>
      <c r="H28" s="222"/>
      <c r="I28" s="224"/>
      <c r="J28" s="222"/>
      <c r="K28" s="224"/>
      <c r="L28" s="222"/>
      <c r="M28" s="221"/>
      <c r="N28" s="221"/>
      <c r="O28" s="221"/>
      <c r="P28" s="221"/>
      <c r="Q28" s="225"/>
      <c r="X28" s="227"/>
      <c r="Y28" s="227"/>
      <c r="AA28" s="229"/>
      <c r="AB28" s="229"/>
      <c r="AC28" s="229"/>
      <c r="AD28" s="229"/>
      <c r="AF28" s="229"/>
      <c r="AG28" s="229"/>
      <c r="AH28" s="229"/>
      <c r="AI28" s="229"/>
      <c r="AJ28" s="229"/>
      <c r="AL28" s="229"/>
      <c r="AM28" s="229"/>
      <c r="AN28" s="229"/>
      <c r="AO28" s="229"/>
      <c r="AP28" s="229"/>
      <c r="AR28" s="229"/>
      <c r="AS28" s="229"/>
      <c r="AT28" s="229"/>
      <c r="AU28" s="229"/>
      <c r="AV28" s="229"/>
      <c r="AX28" s="229"/>
      <c r="AY28" s="229"/>
      <c r="AZ28" s="229"/>
      <c r="BA28" s="229"/>
    </row>
    <row r="29" spans="1:53" s="226" customFormat="1" ht="52.8" thickBot="1">
      <c r="A29" s="219" t="str">
        <f>'GRADING FOR PROTO '!A29</f>
        <v>J2</v>
      </c>
      <c r="B29" s="220" t="str">
        <f>'GRADING FOR PROTO '!B29</f>
        <v>SLEEVE HEM WIDTH FOR NON RIB CUFF STYLES</v>
      </c>
      <c r="C29" s="220" t="s">
        <v>173</v>
      </c>
      <c r="D29" s="232">
        <v>0</v>
      </c>
      <c r="E29" s="233">
        <v>0.5</v>
      </c>
      <c r="F29" s="238">
        <v>14.5</v>
      </c>
      <c r="G29" s="223"/>
      <c r="H29" s="222">
        <f>VLOOKUP(B29,'GRADING FOR PROTO '!B29:$D$29,3,0)</f>
        <v>0.5</v>
      </c>
      <c r="I29" s="224"/>
      <c r="J29" s="222"/>
      <c r="K29" s="224"/>
      <c r="L29" s="222"/>
      <c r="M29" s="221"/>
      <c r="N29" s="221"/>
      <c r="O29" s="221"/>
      <c r="P29" s="221"/>
      <c r="Q29" s="225"/>
      <c r="X29" s="227"/>
      <c r="Y29" s="227"/>
      <c r="AA29" s="229"/>
      <c r="AB29" s="229"/>
      <c r="AC29" s="229"/>
      <c r="AD29" s="229"/>
      <c r="AF29" s="229"/>
      <c r="AG29" s="229"/>
      <c r="AH29" s="229"/>
      <c r="AI29" s="229"/>
      <c r="AJ29" s="229"/>
      <c r="AL29" s="229"/>
      <c r="AM29" s="229"/>
      <c r="AN29" s="229"/>
      <c r="AO29" s="229"/>
      <c r="AP29" s="229"/>
      <c r="AR29" s="229"/>
      <c r="AS29" s="229"/>
      <c r="AT29" s="229"/>
      <c r="AU29" s="229"/>
      <c r="AV29" s="229"/>
      <c r="AX29" s="229"/>
      <c r="AY29" s="229"/>
      <c r="AZ29" s="229"/>
      <c r="BA29" s="229"/>
    </row>
    <row r="30" spans="1:53" ht="16.2" hidden="1" customHeight="1">
      <c r="A30" s="188" t="str">
        <f>'GRADING FOR PROTO '!A30</f>
        <v>A</v>
      </c>
      <c r="B30" s="189" t="str">
        <f>'GRADING FOR PROTO '!B30</f>
        <v>LENGTH</v>
      </c>
      <c r="C30" s="260"/>
      <c r="D30" s="190">
        <v>24</v>
      </c>
      <c r="E30" s="191"/>
      <c r="F30" s="239"/>
      <c r="G30" s="240"/>
      <c r="H30" s="241"/>
      <c r="I30" s="241"/>
      <c r="J30" s="241"/>
      <c r="K30" s="241"/>
      <c r="L30" s="241"/>
      <c r="M30" s="242"/>
      <c r="N30" s="242"/>
      <c r="O30" s="242"/>
      <c r="P30" s="242"/>
      <c r="Q30" s="243"/>
      <c r="X30" s="244"/>
      <c r="Y30" s="244"/>
      <c r="AA30" s="245"/>
      <c r="AB30" s="245"/>
      <c r="AC30" s="245"/>
      <c r="AD30" s="245"/>
      <c r="AF30" s="245"/>
      <c r="AG30" s="245"/>
      <c r="AH30" s="245"/>
      <c r="AI30" s="245"/>
      <c r="AJ30" s="245"/>
      <c r="AL30" s="245"/>
      <c r="AM30" s="245"/>
      <c r="AN30" s="245"/>
      <c r="AO30" s="245"/>
      <c r="AP30" s="245"/>
      <c r="AR30" s="245"/>
      <c r="AS30" s="245"/>
      <c r="AT30" s="245"/>
      <c r="AU30" s="245"/>
      <c r="AV30" s="245"/>
      <c r="AX30" s="245"/>
      <c r="AY30" s="245"/>
      <c r="AZ30" s="245"/>
      <c r="BA30" s="245"/>
    </row>
    <row r="31" spans="1:53" ht="16.2" hidden="1" customHeight="1">
      <c r="A31" s="188" t="str">
        <f>'GRADING FOR PROTO '!A31</f>
        <v>A</v>
      </c>
      <c r="B31" s="189" t="str">
        <f>'GRADING FOR PROTO '!B31</f>
        <v>LENGTH</v>
      </c>
      <c r="C31" s="261"/>
      <c r="D31" s="190">
        <v>25</v>
      </c>
      <c r="E31" s="191"/>
      <c r="F31" s="246"/>
      <c r="G31" s="240"/>
      <c r="H31" s="241"/>
      <c r="I31" s="241"/>
      <c r="J31" s="241"/>
      <c r="K31" s="241"/>
      <c r="L31" s="241"/>
      <c r="M31" s="242"/>
      <c r="N31" s="242"/>
      <c r="O31" s="242"/>
      <c r="P31" s="242"/>
      <c r="Q31" s="243"/>
      <c r="X31" s="244"/>
      <c r="Y31" s="244"/>
      <c r="AA31" s="245"/>
      <c r="AB31" s="245"/>
      <c r="AC31" s="245"/>
      <c r="AD31" s="245"/>
      <c r="AF31" s="245"/>
      <c r="AG31" s="245"/>
      <c r="AH31" s="245"/>
      <c r="AI31" s="245"/>
      <c r="AJ31" s="245"/>
      <c r="AL31" s="245"/>
      <c r="AM31" s="245"/>
      <c r="AN31" s="245"/>
      <c r="AO31" s="245"/>
      <c r="AP31" s="245"/>
      <c r="AR31" s="245"/>
      <c r="AS31" s="245"/>
      <c r="AT31" s="245"/>
      <c r="AU31" s="245"/>
      <c r="AV31" s="245"/>
      <c r="AX31" s="245"/>
      <c r="AY31" s="245"/>
      <c r="AZ31" s="245"/>
      <c r="BA31" s="245"/>
    </row>
    <row r="32" spans="1:53" ht="16.2" hidden="1" customHeight="1">
      <c r="A32" s="188" t="str">
        <f>'GRADING FOR PROTO '!A32</f>
        <v>A</v>
      </c>
      <c r="B32" s="189" t="str">
        <f>'GRADING FOR PROTO '!B32</f>
        <v>LENGTH</v>
      </c>
      <c r="C32" s="261"/>
      <c r="D32" s="190">
        <v>26</v>
      </c>
      <c r="E32" s="191"/>
      <c r="F32" s="246"/>
      <c r="G32" s="240"/>
      <c r="H32" s="241"/>
      <c r="I32" s="241"/>
      <c r="J32" s="241"/>
      <c r="K32" s="241"/>
      <c r="L32" s="241"/>
      <c r="M32" s="242"/>
      <c r="N32" s="242"/>
      <c r="O32" s="242"/>
      <c r="P32" s="242"/>
      <c r="Q32" s="243"/>
      <c r="X32" s="244"/>
      <c r="Y32" s="244"/>
      <c r="AA32" s="245"/>
      <c r="AB32" s="245"/>
      <c r="AC32" s="245"/>
      <c r="AD32" s="245"/>
      <c r="AF32" s="245"/>
      <c r="AG32" s="245"/>
      <c r="AH32" s="245"/>
      <c r="AI32" s="245"/>
      <c r="AJ32" s="245"/>
      <c r="AL32" s="245"/>
      <c r="AM32" s="245"/>
      <c r="AN32" s="245"/>
      <c r="AO32" s="245"/>
      <c r="AP32" s="245"/>
      <c r="AR32" s="245"/>
      <c r="AS32" s="245"/>
      <c r="AT32" s="245"/>
      <c r="AU32" s="245"/>
      <c r="AV32" s="245"/>
      <c r="AX32" s="245"/>
      <c r="AY32" s="245"/>
      <c r="AZ32" s="245"/>
      <c r="BA32" s="245"/>
    </row>
    <row r="33" spans="1:53" ht="16.2" hidden="1" customHeight="1" thickBot="1">
      <c r="A33" s="188" t="str">
        <f>'GRADING FOR PROTO '!A33</f>
        <v>A</v>
      </c>
      <c r="B33" s="189" t="str">
        <f>'GRADING FOR PROTO '!B33</f>
        <v>LENGTH</v>
      </c>
      <c r="C33" s="261"/>
      <c r="D33" s="195">
        <v>27</v>
      </c>
      <c r="E33" s="196"/>
      <c r="F33" s="246"/>
      <c r="G33" s="240"/>
      <c r="H33" s="241"/>
      <c r="I33" s="241"/>
      <c r="J33" s="241"/>
      <c r="K33" s="241"/>
      <c r="L33" s="241"/>
      <c r="M33" s="242"/>
      <c r="N33" s="242"/>
      <c r="O33" s="242"/>
      <c r="P33" s="242"/>
      <c r="Q33" s="243"/>
      <c r="X33" s="244"/>
      <c r="Y33" s="244"/>
      <c r="AA33" s="245"/>
      <c r="AB33" s="245"/>
      <c r="AC33" s="245"/>
      <c r="AD33" s="245"/>
      <c r="AF33" s="245"/>
      <c r="AG33" s="245"/>
      <c r="AH33" s="245"/>
      <c r="AI33" s="245"/>
      <c r="AJ33" s="245"/>
      <c r="AL33" s="245"/>
      <c r="AM33" s="245"/>
      <c r="AN33" s="245"/>
      <c r="AO33" s="245"/>
      <c r="AP33" s="245"/>
      <c r="AR33" s="245"/>
      <c r="AS33" s="245"/>
      <c r="AT33" s="245"/>
      <c r="AU33" s="245"/>
      <c r="AV33" s="245"/>
      <c r="AX33" s="245"/>
      <c r="AY33" s="245"/>
      <c r="AZ33" s="245"/>
      <c r="BA33" s="245"/>
    </row>
    <row r="34" spans="1:53" ht="16.2" thickBot="1">
      <c r="A34" s="247" t="s">
        <v>174</v>
      </c>
      <c r="B34" s="248" t="s">
        <v>175</v>
      </c>
      <c r="C34" s="262"/>
      <c r="D34" s="203"/>
      <c r="E34" s="204"/>
      <c r="F34" s="248"/>
      <c r="G34" s="249"/>
      <c r="H34" s="249"/>
      <c r="I34" s="249"/>
      <c r="J34" s="250"/>
      <c r="K34" s="250"/>
      <c r="L34" s="250"/>
      <c r="M34" s="250"/>
      <c r="N34" s="250"/>
      <c r="O34" s="250"/>
      <c r="P34" s="250"/>
      <c r="Q34" s="251"/>
    </row>
    <row r="35" spans="1:53" hidden="1">
      <c r="A35" s="84"/>
      <c r="B35" s="208"/>
      <c r="C35" s="263"/>
      <c r="D35" s="85"/>
      <c r="E35" s="86"/>
      <c r="F35" s="85"/>
      <c r="G35" s="86"/>
      <c r="H35" s="86"/>
      <c r="I35" s="86"/>
      <c r="J35" s="252"/>
      <c r="K35" s="252"/>
      <c r="L35" s="252"/>
      <c r="M35" s="252"/>
      <c r="N35" s="252"/>
      <c r="O35" s="252"/>
      <c r="P35" s="252"/>
      <c r="Q35" s="253"/>
    </row>
    <row r="36" spans="1:53" hidden="1">
      <c r="A36" s="84"/>
      <c r="B36" s="254"/>
      <c r="C36" s="264"/>
      <c r="D36" s="85"/>
      <c r="E36" s="86"/>
      <c r="F36" s="116"/>
      <c r="G36" s="86"/>
      <c r="H36" s="86"/>
      <c r="I36" s="86"/>
      <c r="J36" s="252"/>
      <c r="K36" s="252"/>
      <c r="L36" s="252"/>
      <c r="M36" s="252"/>
      <c r="N36" s="252"/>
      <c r="O36" s="252"/>
      <c r="P36" s="252"/>
      <c r="Q36" s="253"/>
    </row>
    <row r="37" spans="1:53" hidden="1">
      <c r="A37" s="84"/>
      <c r="B37" s="255"/>
      <c r="C37" s="265"/>
      <c r="D37" s="85"/>
      <c r="E37" s="86"/>
      <c r="F37" s="85"/>
      <c r="G37" s="86"/>
      <c r="H37" s="86"/>
      <c r="I37" s="86"/>
      <c r="J37" s="86"/>
      <c r="K37" s="86"/>
      <c r="L37" s="86"/>
      <c r="M37" s="86"/>
      <c r="N37" s="86"/>
      <c r="O37" s="86"/>
      <c r="P37" s="86"/>
      <c r="Q37" s="87"/>
    </row>
    <row r="38" spans="1:53" hidden="1">
      <c r="A38" s="84"/>
      <c r="B38" s="210"/>
      <c r="C38" s="266"/>
      <c r="D38" s="85"/>
      <c r="E38" s="86"/>
      <c r="F38" s="85"/>
      <c r="G38" s="86"/>
      <c r="H38" s="86"/>
      <c r="I38" s="86"/>
      <c r="J38" s="86"/>
      <c r="K38" s="86"/>
      <c r="L38" s="86"/>
      <c r="M38" s="86"/>
      <c r="N38" s="86"/>
      <c r="O38" s="86"/>
      <c r="P38" s="86"/>
      <c r="Q38" s="87"/>
    </row>
    <row r="39" spans="1:53" hidden="1">
      <c r="A39" s="84"/>
      <c r="B39" s="210"/>
      <c r="C39" s="266"/>
      <c r="D39" s="85"/>
      <c r="E39" s="86"/>
      <c r="F39" s="85"/>
      <c r="G39" s="86"/>
      <c r="H39" s="86"/>
      <c r="I39" s="86"/>
      <c r="J39" s="86"/>
      <c r="K39" s="86"/>
      <c r="L39" s="86"/>
      <c r="M39" s="86"/>
      <c r="N39" s="86"/>
      <c r="O39" s="86"/>
      <c r="P39" s="86"/>
      <c r="Q39" s="87"/>
    </row>
    <row r="40" spans="1:53" hidden="1">
      <c r="A40" s="84"/>
      <c r="B40" s="210"/>
      <c r="C40" s="266"/>
      <c r="D40" s="85"/>
      <c r="E40" s="86"/>
      <c r="F40" s="85"/>
      <c r="G40" s="86"/>
      <c r="H40" s="86"/>
      <c r="I40" s="86"/>
      <c r="J40" s="86"/>
      <c r="K40" s="86"/>
      <c r="L40" s="86"/>
      <c r="M40" s="86"/>
      <c r="N40" s="86"/>
      <c r="O40" s="86"/>
      <c r="P40" s="86"/>
      <c r="Q40" s="87"/>
    </row>
    <row r="41" spans="1:53" hidden="1">
      <c r="A41" s="84"/>
      <c r="B41" s="85"/>
      <c r="C41" s="267"/>
      <c r="D41" s="85"/>
      <c r="E41" s="86"/>
      <c r="F41" s="85"/>
      <c r="G41" s="86"/>
      <c r="H41" s="86"/>
      <c r="I41" s="86"/>
      <c r="J41" s="86"/>
      <c r="K41" s="86"/>
      <c r="L41" s="86"/>
      <c r="M41" s="86"/>
      <c r="N41" s="86"/>
      <c r="O41" s="86"/>
      <c r="P41" s="86"/>
      <c r="Q41" s="87"/>
    </row>
    <row r="42" spans="1:53" hidden="1">
      <c r="A42" s="84"/>
      <c r="B42" s="85"/>
      <c r="C42" s="267"/>
      <c r="D42" s="85"/>
      <c r="E42" s="86"/>
      <c r="F42" s="85"/>
      <c r="G42" s="86"/>
      <c r="H42" s="86"/>
      <c r="I42" s="86"/>
      <c r="J42" s="86"/>
      <c r="K42" s="86"/>
      <c r="L42" s="86"/>
      <c r="M42" s="86"/>
      <c r="N42" s="86"/>
      <c r="O42" s="86"/>
      <c r="P42" s="86"/>
      <c r="Q42" s="87"/>
    </row>
    <row r="43" spans="1:53" hidden="1">
      <c r="A43" s="84"/>
      <c r="B43" s="85"/>
      <c r="C43" s="267"/>
      <c r="D43" s="85"/>
      <c r="E43" s="86"/>
      <c r="F43" s="85"/>
      <c r="G43" s="86"/>
      <c r="H43" s="86"/>
      <c r="I43" s="86"/>
      <c r="J43" s="86"/>
      <c r="K43" s="86"/>
      <c r="L43" s="86"/>
      <c r="M43" s="86"/>
      <c r="N43" s="86"/>
      <c r="O43" s="86"/>
      <c r="P43" s="86"/>
      <c r="Q43" s="87"/>
    </row>
    <row r="44" spans="1:53" ht="16.2" thickBot="1">
      <c r="A44" s="88"/>
      <c r="B44" s="89"/>
      <c r="C44" s="268"/>
      <c r="D44" s="89"/>
      <c r="E44" s="90"/>
      <c r="F44" s="89"/>
      <c r="G44" s="90"/>
      <c r="H44" s="90"/>
      <c r="I44" s="90"/>
      <c r="J44" s="90"/>
      <c r="K44" s="90"/>
      <c r="L44" s="90"/>
      <c r="M44" s="90"/>
      <c r="N44" s="90"/>
      <c r="O44" s="90"/>
      <c r="P44" s="90"/>
      <c r="Q44" s="91"/>
    </row>
    <row r="45" spans="1:53" ht="16.2" thickBot="1">
      <c r="A45" s="286" t="s">
        <v>147</v>
      </c>
      <c r="B45" s="290"/>
      <c r="C45" s="290"/>
      <c r="D45" s="290"/>
      <c r="E45" s="290"/>
      <c r="F45" s="290"/>
      <c r="G45" s="290"/>
      <c r="H45" s="290"/>
      <c r="I45" s="290"/>
      <c r="J45" s="290"/>
      <c r="K45" s="290"/>
      <c r="L45" s="290"/>
      <c r="M45" s="290"/>
      <c r="N45" s="290"/>
      <c r="O45" s="290"/>
      <c r="P45" s="290"/>
      <c r="Q45" s="291"/>
    </row>
  </sheetData>
  <mergeCells count="2">
    <mergeCell ref="A5:Q5"/>
    <mergeCell ref="A45:Q45"/>
  </mergeCells>
  <pageMargins left="0.2" right="0.2" top="0.25" bottom="0.25" header="0.05" footer="0.05"/>
  <pageSetup paperSize="9" scale="85" fitToHeight="0" orientation="landscape" r:id="rId1"/>
  <rowBreaks count="1" manualBreakCount="1">
    <brk id="17"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2060"/>
    <pageSetUpPr fitToPage="1"/>
  </sheetPr>
  <dimension ref="A1:S84"/>
  <sheetViews>
    <sheetView view="pageBreakPreview" zoomScaleNormal="100" zoomScaleSheetLayoutView="100" workbookViewId="0">
      <selection activeCell="F13" sqref="F13"/>
    </sheetView>
  </sheetViews>
  <sheetFormatPr defaultColWidth="10.88671875" defaultRowHeight="14.4"/>
  <cols>
    <col min="1" max="1" width="11" style="78" customWidth="1"/>
    <col min="2" max="2" width="42.88671875" style="78" customWidth="1"/>
    <col min="3" max="3" width="30" style="78" customWidth="1"/>
    <col min="4" max="4" width="9.33203125" style="48" customWidth="1"/>
    <col min="5" max="5" width="4.44140625" style="78" customWidth="1"/>
    <col min="6" max="6" width="9.88671875" style="35" customWidth="1"/>
    <col min="7" max="7" width="3.88671875" style="35" customWidth="1"/>
    <col min="8" max="8" width="11.33203125" style="35" customWidth="1"/>
    <col min="9" max="9" width="3.6640625" style="35" customWidth="1"/>
    <col min="10" max="10" width="8.33203125" style="35" customWidth="1"/>
    <col min="11" max="11" width="3.88671875" style="35" customWidth="1"/>
    <col min="12" max="12" width="8.33203125" style="35" customWidth="1"/>
    <col min="13" max="13" width="5.109375" style="35" customWidth="1"/>
    <col min="14" max="14" width="8.33203125" style="35" customWidth="1"/>
    <col min="15" max="15" width="3.88671875" style="35" customWidth="1"/>
    <col min="16" max="16" width="8.33203125" style="35" hidden="1" customWidth="1"/>
    <col min="17" max="17" width="3.88671875" style="35" hidden="1" customWidth="1"/>
    <col min="18" max="18" width="6.6640625" style="80" customWidth="1"/>
    <col min="19" max="19" width="14.44140625" style="35" bestFit="1" customWidth="1"/>
    <col min="20" max="16384" width="10.88671875" style="35"/>
  </cols>
  <sheetData>
    <row r="1" spans="1:19" ht="14.1" customHeight="1">
      <c r="A1" s="32" t="s">
        <v>46</v>
      </c>
      <c r="B1" s="33"/>
      <c r="C1" s="33"/>
      <c r="D1" s="298" t="s">
        <v>47</v>
      </c>
      <c r="E1" s="298"/>
      <c r="F1" s="34">
        <v>42491</v>
      </c>
      <c r="G1" s="298" t="s">
        <v>48</v>
      </c>
      <c r="H1" s="298"/>
      <c r="I1" s="298"/>
      <c r="J1" s="299"/>
      <c r="K1" s="300"/>
      <c r="L1" s="300"/>
      <c r="M1" s="300"/>
      <c r="N1" s="300"/>
      <c r="O1" s="300"/>
      <c r="P1" s="300"/>
      <c r="Q1" s="300"/>
      <c r="R1" s="301"/>
      <c r="S1" s="308"/>
    </row>
    <row r="2" spans="1:19" ht="14.1" customHeight="1">
      <c r="A2" s="36" t="s">
        <v>49</v>
      </c>
      <c r="B2" s="37" t="s">
        <v>50</v>
      </c>
      <c r="C2" s="37"/>
      <c r="D2" s="311" t="s">
        <v>51</v>
      </c>
      <c r="E2" s="311"/>
      <c r="F2" s="38" t="s">
        <v>52</v>
      </c>
      <c r="G2" s="311" t="s">
        <v>53</v>
      </c>
      <c r="H2" s="311"/>
      <c r="I2" s="311"/>
      <c r="J2" s="302"/>
      <c r="K2" s="303"/>
      <c r="L2" s="303"/>
      <c r="M2" s="303"/>
      <c r="N2" s="303"/>
      <c r="O2" s="303"/>
      <c r="P2" s="303"/>
      <c r="Q2" s="303"/>
      <c r="R2" s="304"/>
      <c r="S2" s="309"/>
    </row>
    <row r="3" spans="1:19" ht="14.1" customHeight="1">
      <c r="A3" s="36" t="s">
        <v>54</v>
      </c>
      <c r="B3" s="39" t="s">
        <v>55</v>
      </c>
      <c r="C3" s="39"/>
      <c r="D3" s="311" t="s">
        <v>56</v>
      </c>
      <c r="E3" s="311"/>
      <c r="F3" s="38" t="s">
        <v>57</v>
      </c>
      <c r="G3" s="311" t="s">
        <v>58</v>
      </c>
      <c r="H3" s="311"/>
      <c r="I3" s="311"/>
      <c r="J3" s="302"/>
      <c r="K3" s="303"/>
      <c r="L3" s="303"/>
      <c r="M3" s="303"/>
      <c r="N3" s="303"/>
      <c r="O3" s="303"/>
      <c r="P3" s="303"/>
      <c r="Q3" s="303"/>
      <c r="R3" s="304"/>
      <c r="S3" s="309"/>
    </row>
    <row r="4" spans="1:19" ht="14.1" customHeight="1" thickBot="1">
      <c r="A4" s="40" t="s">
        <v>59</v>
      </c>
      <c r="B4" s="41" t="s">
        <v>60</v>
      </c>
      <c r="C4" s="41"/>
      <c r="D4" s="312" t="s">
        <v>61</v>
      </c>
      <c r="E4" s="312"/>
      <c r="F4" s="42"/>
      <c r="G4" s="312" t="s">
        <v>62</v>
      </c>
      <c r="H4" s="312"/>
      <c r="I4" s="312"/>
      <c r="J4" s="305"/>
      <c r="K4" s="306"/>
      <c r="L4" s="306"/>
      <c r="M4" s="306"/>
      <c r="N4" s="306"/>
      <c r="O4" s="306"/>
      <c r="P4" s="306"/>
      <c r="Q4" s="306"/>
      <c r="R4" s="307"/>
      <c r="S4" s="310"/>
    </row>
    <row r="5" spans="1:19" ht="9" customHeight="1" thickBot="1">
      <c r="A5" s="292"/>
      <c r="B5" s="293"/>
      <c r="C5" s="293"/>
      <c r="D5" s="293"/>
      <c r="E5" s="293"/>
      <c r="F5" s="293"/>
      <c r="G5" s="293"/>
      <c r="H5" s="293"/>
      <c r="I5" s="293"/>
      <c r="J5" s="293"/>
      <c r="K5" s="293"/>
      <c r="L5" s="293"/>
      <c r="M5" s="293"/>
      <c r="N5" s="293"/>
      <c r="O5" s="293"/>
      <c r="P5" s="293"/>
      <c r="Q5" s="293"/>
      <c r="R5" s="293"/>
      <c r="S5" s="294"/>
    </row>
    <row r="6" spans="1:19" s="48" customFormat="1">
      <c r="A6" s="43" t="s">
        <v>63</v>
      </c>
      <c r="B6" s="44" t="s">
        <v>64</v>
      </c>
      <c r="C6" s="44" t="s">
        <v>65</v>
      </c>
      <c r="D6" s="44" t="s">
        <v>6</v>
      </c>
      <c r="E6" s="44"/>
      <c r="F6" s="44" t="s">
        <v>5</v>
      </c>
      <c r="G6" s="44"/>
      <c r="H6" s="44" t="s">
        <v>0</v>
      </c>
      <c r="I6" s="44"/>
      <c r="J6" s="44" t="s">
        <v>2</v>
      </c>
      <c r="K6" s="44"/>
      <c r="L6" s="44" t="s">
        <v>3</v>
      </c>
      <c r="M6" s="44"/>
      <c r="N6" s="44" t="s">
        <v>4</v>
      </c>
      <c r="O6" s="45"/>
      <c r="P6" s="44" t="s">
        <v>66</v>
      </c>
      <c r="Q6" s="44"/>
      <c r="R6" s="46" t="s">
        <v>67</v>
      </c>
      <c r="S6" s="47" t="s">
        <v>68</v>
      </c>
    </row>
    <row r="7" spans="1:19" ht="20.399999999999999" customHeight="1">
      <c r="A7" s="49" t="s">
        <v>69</v>
      </c>
      <c r="B7" s="50" t="s">
        <v>70</v>
      </c>
      <c r="C7" s="50" t="s">
        <v>71</v>
      </c>
      <c r="D7" s="51">
        <f>F7-R7</f>
        <v>70</v>
      </c>
      <c r="E7" s="50"/>
      <c r="F7" s="51">
        <f t="shared" ref="F7:F12" si="0">H7-R7</f>
        <v>72</v>
      </c>
      <c r="G7" s="52"/>
      <c r="H7" s="51">
        <f t="shared" ref="H7:H20" si="1">J7-R7</f>
        <v>74</v>
      </c>
      <c r="I7" s="52"/>
      <c r="J7" s="53">
        <v>76</v>
      </c>
      <c r="K7" s="52"/>
      <c r="L7" s="51">
        <f t="shared" ref="L7:L12" si="2">J7+R7</f>
        <v>78</v>
      </c>
      <c r="M7" s="52"/>
      <c r="N7" s="51">
        <f t="shared" ref="N7:N12" si="3">L7+R7</f>
        <v>80</v>
      </c>
      <c r="O7" s="50"/>
      <c r="P7" s="51">
        <f>N7+R7</f>
        <v>82</v>
      </c>
      <c r="Q7" s="52"/>
      <c r="R7" s="54">
        <v>2</v>
      </c>
      <c r="S7" s="55">
        <v>1</v>
      </c>
    </row>
    <row r="8" spans="1:19" ht="20.399999999999999" customHeight="1">
      <c r="A8" s="49" t="s">
        <v>72</v>
      </c>
      <c r="B8" s="50" t="s">
        <v>73</v>
      </c>
      <c r="C8" s="50" t="s">
        <v>74</v>
      </c>
      <c r="D8" s="51">
        <f t="shared" ref="D8:D20" si="4">F8-R8</f>
        <v>45.100000000000009</v>
      </c>
      <c r="E8" s="50"/>
      <c r="F8" s="51">
        <f t="shared" si="0"/>
        <v>48.900000000000006</v>
      </c>
      <c r="G8" s="52"/>
      <c r="H8" s="51">
        <f t="shared" si="1"/>
        <v>52.7</v>
      </c>
      <c r="I8" s="52"/>
      <c r="J8" s="53">
        <v>56.5</v>
      </c>
      <c r="K8" s="52"/>
      <c r="L8" s="51">
        <f t="shared" si="2"/>
        <v>60.3</v>
      </c>
      <c r="M8" s="52"/>
      <c r="N8" s="51">
        <f t="shared" si="3"/>
        <v>64.099999999999994</v>
      </c>
      <c r="O8" s="50"/>
      <c r="P8" s="51">
        <f t="shared" ref="P8:P20" si="5">N8+R8</f>
        <v>67.899999999999991</v>
      </c>
      <c r="Q8" s="52"/>
      <c r="R8" s="54">
        <v>3.8</v>
      </c>
      <c r="S8" s="55">
        <v>1</v>
      </c>
    </row>
    <row r="9" spans="1:19" ht="20.399999999999999" customHeight="1">
      <c r="A9" s="49" t="s">
        <v>75</v>
      </c>
      <c r="B9" s="50" t="s">
        <v>76</v>
      </c>
      <c r="C9" s="50" t="s">
        <v>77</v>
      </c>
      <c r="D9" s="51">
        <f t="shared" si="4"/>
        <v>45.100000000000009</v>
      </c>
      <c r="E9" s="50"/>
      <c r="F9" s="51">
        <f>H9-R9</f>
        <v>48.900000000000006</v>
      </c>
      <c r="G9" s="52"/>
      <c r="H9" s="51">
        <f t="shared" si="1"/>
        <v>52.7</v>
      </c>
      <c r="I9" s="52"/>
      <c r="J9" s="53">
        <v>56.5</v>
      </c>
      <c r="K9" s="52"/>
      <c r="L9" s="51">
        <f>J9+R9</f>
        <v>60.3</v>
      </c>
      <c r="M9" s="52"/>
      <c r="N9" s="51">
        <f>L9+R9</f>
        <v>64.099999999999994</v>
      </c>
      <c r="O9" s="50"/>
      <c r="P9" s="51">
        <f t="shared" si="5"/>
        <v>67.899999999999991</v>
      </c>
      <c r="Q9" s="52"/>
      <c r="R9" s="54">
        <v>3.8</v>
      </c>
      <c r="S9" s="55">
        <v>1</v>
      </c>
    </row>
    <row r="10" spans="1:19" ht="20.399999999999999" customHeight="1">
      <c r="A10" s="49" t="s">
        <v>78</v>
      </c>
      <c r="B10" s="50" t="s">
        <v>79</v>
      </c>
      <c r="C10" s="50" t="s">
        <v>80</v>
      </c>
      <c r="D10" s="51">
        <f t="shared" si="4"/>
        <v>24.7</v>
      </c>
      <c r="E10" s="50"/>
      <c r="F10" s="51">
        <f t="shared" si="0"/>
        <v>25.2</v>
      </c>
      <c r="G10" s="52"/>
      <c r="H10" s="51">
        <f t="shared" si="1"/>
        <v>25.7</v>
      </c>
      <c r="I10" s="52"/>
      <c r="J10" s="53">
        <v>26.2</v>
      </c>
      <c r="K10" s="52"/>
      <c r="L10" s="51">
        <f t="shared" si="2"/>
        <v>26.7</v>
      </c>
      <c r="M10" s="52"/>
      <c r="N10" s="51">
        <f t="shared" si="3"/>
        <v>27.2</v>
      </c>
      <c r="O10" s="50"/>
      <c r="P10" s="51">
        <f t="shared" si="5"/>
        <v>27.7</v>
      </c>
      <c r="Q10" s="52"/>
      <c r="R10" s="54">
        <v>0.5</v>
      </c>
      <c r="S10" s="55">
        <v>0.5</v>
      </c>
    </row>
    <row r="11" spans="1:19" ht="20.399999999999999" customHeight="1">
      <c r="A11" s="49" t="s">
        <v>81</v>
      </c>
      <c r="B11" s="50" t="s">
        <v>82</v>
      </c>
      <c r="C11" s="50" t="s">
        <v>83</v>
      </c>
      <c r="D11" s="51">
        <f t="shared" si="4"/>
        <v>11.400000000000002</v>
      </c>
      <c r="E11" s="50"/>
      <c r="F11" s="51">
        <f t="shared" si="0"/>
        <v>11.600000000000001</v>
      </c>
      <c r="G11" s="52"/>
      <c r="H11" s="51">
        <f t="shared" si="1"/>
        <v>11.8</v>
      </c>
      <c r="I11" s="52"/>
      <c r="J11" s="53">
        <v>12</v>
      </c>
      <c r="K11" s="52"/>
      <c r="L11" s="51">
        <f t="shared" si="2"/>
        <v>12.2</v>
      </c>
      <c r="M11" s="52"/>
      <c r="N11" s="51">
        <f t="shared" si="3"/>
        <v>12.399999999999999</v>
      </c>
      <c r="O11" s="50"/>
      <c r="P11" s="51">
        <f t="shared" si="5"/>
        <v>12.599999999999998</v>
      </c>
      <c r="Q11" s="52"/>
      <c r="R11" s="54">
        <v>0.2</v>
      </c>
      <c r="S11" s="55">
        <v>0.5</v>
      </c>
    </row>
    <row r="12" spans="1:19" ht="20.399999999999999" customHeight="1">
      <c r="A12" s="49" t="s">
        <v>84</v>
      </c>
      <c r="B12" s="50" t="s">
        <v>85</v>
      </c>
      <c r="C12" s="50" t="s">
        <v>86</v>
      </c>
      <c r="D12" s="51">
        <f t="shared" si="4"/>
        <v>46.300000000000004</v>
      </c>
      <c r="E12" s="50"/>
      <c r="F12" s="51">
        <f t="shared" si="0"/>
        <v>48.2</v>
      </c>
      <c r="G12" s="52"/>
      <c r="H12" s="51">
        <f t="shared" si="1"/>
        <v>50.1</v>
      </c>
      <c r="I12" s="52"/>
      <c r="J12" s="53">
        <v>52</v>
      </c>
      <c r="K12" s="52"/>
      <c r="L12" s="51">
        <f t="shared" si="2"/>
        <v>53.9</v>
      </c>
      <c r="M12" s="52"/>
      <c r="N12" s="51">
        <f t="shared" si="3"/>
        <v>55.8</v>
      </c>
      <c r="O12" s="50"/>
      <c r="P12" s="51">
        <f t="shared" si="5"/>
        <v>57.699999999999996</v>
      </c>
      <c r="Q12" s="52"/>
      <c r="R12" s="54">
        <v>1.9</v>
      </c>
      <c r="S12" s="55">
        <v>0.5</v>
      </c>
    </row>
    <row r="13" spans="1:19" ht="28.8">
      <c r="A13" s="49" t="s">
        <v>87</v>
      </c>
      <c r="B13" s="50" t="s">
        <v>88</v>
      </c>
      <c r="C13" s="56" t="s">
        <v>89</v>
      </c>
      <c r="D13" s="51">
        <f t="shared" si="4"/>
        <v>42.300000000000004</v>
      </c>
      <c r="E13" s="50"/>
      <c r="F13" s="51">
        <f>H13-R13</f>
        <v>44.2</v>
      </c>
      <c r="G13" s="52"/>
      <c r="H13" s="51">
        <f t="shared" si="1"/>
        <v>46.1</v>
      </c>
      <c r="I13" s="52"/>
      <c r="J13" s="53">
        <v>48</v>
      </c>
      <c r="K13" s="52"/>
      <c r="L13" s="51">
        <f>J13+R13</f>
        <v>49.9</v>
      </c>
      <c r="M13" s="52"/>
      <c r="N13" s="51">
        <f>L13+R13</f>
        <v>51.8</v>
      </c>
      <c r="O13" s="50"/>
      <c r="P13" s="51">
        <f t="shared" si="5"/>
        <v>53.699999999999996</v>
      </c>
      <c r="Q13" s="52"/>
      <c r="R13" s="54">
        <v>1.9</v>
      </c>
      <c r="S13" s="55">
        <v>0.5</v>
      </c>
    </row>
    <row r="14" spans="1:19" ht="28.8">
      <c r="A14" s="49" t="s">
        <v>90</v>
      </c>
      <c r="B14" s="50" t="s">
        <v>91</v>
      </c>
      <c r="C14" s="56" t="s">
        <v>92</v>
      </c>
      <c r="D14" s="51">
        <f t="shared" si="4"/>
        <v>42.300000000000004</v>
      </c>
      <c r="E14" s="50"/>
      <c r="F14" s="51">
        <f>H14-R14</f>
        <v>44.2</v>
      </c>
      <c r="G14" s="52"/>
      <c r="H14" s="51">
        <f t="shared" si="1"/>
        <v>46.1</v>
      </c>
      <c r="I14" s="52"/>
      <c r="J14" s="53">
        <v>48</v>
      </c>
      <c r="K14" s="52"/>
      <c r="L14" s="51">
        <f>J14+R14</f>
        <v>49.9</v>
      </c>
      <c r="M14" s="52"/>
      <c r="N14" s="51">
        <f>L14+R14</f>
        <v>51.8</v>
      </c>
      <c r="O14" s="50"/>
      <c r="P14" s="51">
        <f t="shared" si="5"/>
        <v>53.699999999999996</v>
      </c>
      <c r="Q14" s="52"/>
      <c r="R14" s="54">
        <v>1.9</v>
      </c>
      <c r="S14" s="55">
        <v>0.5</v>
      </c>
    </row>
    <row r="15" spans="1:19" ht="20.399999999999999" customHeight="1">
      <c r="A15" s="49" t="s">
        <v>93</v>
      </c>
      <c r="B15" s="50" t="s">
        <v>94</v>
      </c>
      <c r="C15" s="50" t="s">
        <v>95</v>
      </c>
      <c r="D15" s="51">
        <f t="shared" si="4"/>
        <v>18</v>
      </c>
      <c r="E15" s="50"/>
      <c r="F15" s="51">
        <f t="shared" ref="F15:F20" si="6">H15-R15</f>
        <v>19</v>
      </c>
      <c r="G15" s="52"/>
      <c r="H15" s="51">
        <f t="shared" si="1"/>
        <v>20</v>
      </c>
      <c r="I15" s="52"/>
      <c r="J15" s="53">
        <v>21</v>
      </c>
      <c r="K15" s="52"/>
      <c r="L15" s="51">
        <f t="shared" ref="L15:L20" si="7">J15+R15</f>
        <v>22</v>
      </c>
      <c r="M15" s="52"/>
      <c r="N15" s="51">
        <f t="shared" ref="N15:N20" si="8">L15+R15</f>
        <v>23</v>
      </c>
      <c r="O15" s="50"/>
      <c r="P15" s="51">
        <f t="shared" si="5"/>
        <v>24</v>
      </c>
      <c r="Q15" s="52"/>
      <c r="R15" s="54">
        <v>1</v>
      </c>
      <c r="S15" s="55">
        <v>1</v>
      </c>
    </row>
    <row r="16" spans="1:19" ht="20.399999999999999" customHeight="1">
      <c r="A16" s="49" t="s">
        <v>96</v>
      </c>
      <c r="B16" s="50" t="s">
        <v>97</v>
      </c>
      <c r="C16" s="50" t="s">
        <v>98</v>
      </c>
      <c r="D16" s="51">
        <f t="shared" si="4"/>
        <v>22</v>
      </c>
      <c r="E16" s="50"/>
      <c r="F16" s="51">
        <f t="shared" si="6"/>
        <v>23</v>
      </c>
      <c r="G16" s="52"/>
      <c r="H16" s="51">
        <f t="shared" si="1"/>
        <v>24</v>
      </c>
      <c r="I16" s="52"/>
      <c r="J16" s="53">
        <v>25</v>
      </c>
      <c r="K16" s="52"/>
      <c r="L16" s="51">
        <f t="shared" si="7"/>
        <v>26</v>
      </c>
      <c r="M16" s="52"/>
      <c r="N16" s="51">
        <f t="shared" si="8"/>
        <v>27</v>
      </c>
      <c r="O16" s="50"/>
      <c r="P16" s="51">
        <f t="shared" si="5"/>
        <v>28</v>
      </c>
      <c r="Q16" s="52"/>
      <c r="R16" s="54">
        <v>1</v>
      </c>
      <c r="S16" s="55">
        <v>1</v>
      </c>
    </row>
    <row r="17" spans="1:19" ht="20.399999999999999" customHeight="1">
      <c r="A17" s="49" t="s">
        <v>99</v>
      </c>
      <c r="B17" s="50" t="s">
        <v>100</v>
      </c>
      <c r="C17" s="50" t="s">
        <v>101</v>
      </c>
      <c r="D17" s="51">
        <f t="shared" si="4"/>
        <v>15.900000000000002</v>
      </c>
      <c r="E17" s="50"/>
      <c r="F17" s="51">
        <f t="shared" si="6"/>
        <v>16.600000000000001</v>
      </c>
      <c r="G17" s="50"/>
      <c r="H17" s="51">
        <f t="shared" si="1"/>
        <v>17.3</v>
      </c>
      <c r="I17" s="51"/>
      <c r="J17" s="53">
        <v>18</v>
      </c>
      <c r="K17" s="52"/>
      <c r="L17" s="51">
        <f t="shared" si="7"/>
        <v>18.7</v>
      </c>
      <c r="M17" s="51"/>
      <c r="N17" s="51">
        <f t="shared" si="8"/>
        <v>19.399999999999999</v>
      </c>
      <c r="O17" s="51"/>
      <c r="P17" s="51">
        <f t="shared" si="5"/>
        <v>20.099999999999998</v>
      </c>
      <c r="Q17" s="52"/>
      <c r="R17" s="51">
        <v>0.7</v>
      </c>
      <c r="S17" s="55">
        <v>1</v>
      </c>
    </row>
    <row r="18" spans="1:19" ht="20.399999999999999" customHeight="1">
      <c r="A18" s="49" t="s">
        <v>2</v>
      </c>
      <c r="B18" s="50" t="s">
        <v>102</v>
      </c>
      <c r="C18" s="50" t="s">
        <v>103</v>
      </c>
      <c r="D18" s="51">
        <f t="shared" si="4"/>
        <v>2.5</v>
      </c>
      <c r="E18" s="50"/>
      <c r="F18" s="51">
        <f t="shared" si="6"/>
        <v>2.5</v>
      </c>
      <c r="G18" s="50"/>
      <c r="H18" s="51">
        <f t="shared" si="1"/>
        <v>2.5</v>
      </c>
      <c r="I18" s="51"/>
      <c r="J18" s="53">
        <v>2.5</v>
      </c>
      <c r="K18" s="52"/>
      <c r="L18" s="51">
        <f t="shared" si="7"/>
        <v>2.5</v>
      </c>
      <c r="M18" s="51"/>
      <c r="N18" s="51">
        <f t="shared" si="8"/>
        <v>2.5</v>
      </c>
      <c r="O18" s="51"/>
      <c r="P18" s="51">
        <f t="shared" si="5"/>
        <v>2.5</v>
      </c>
      <c r="Q18" s="52"/>
      <c r="R18" s="51">
        <v>0</v>
      </c>
      <c r="S18" s="55">
        <v>0.5</v>
      </c>
    </row>
    <row r="19" spans="1:19" ht="20.399999999999999" customHeight="1">
      <c r="A19" s="49" t="s">
        <v>0</v>
      </c>
      <c r="B19" s="50" t="s">
        <v>104</v>
      </c>
      <c r="C19" s="50" t="s">
        <v>43</v>
      </c>
      <c r="D19" s="51">
        <f t="shared" si="4"/>
        <v>2.5</v>
      </c>
      <c r="E19" s="50"/>
      <c r="F19" s="51">
        <f t="shared" si="6"/>
        <v>2.5</v>
      </c>
      <c r="G19" s="50"/>
      <c r="H19" s="51">
        <f t="shared" si="1"/>
        <v>2.5</v>
      </c>
      <c r="I19" s="51"/>
      <c r="J19" s="53">
        <v>2.5</v>
      </c>
      <c r="K19" s="52"/>
      <c r="L19" s="51">
        <f t="shared" si="7"/>
        <v>2.5</v>
      </c>
      <c r="M19" s="51"/>
      <c r="N19" s="51">
        <f t="shared" si="8"/>
        <v>2.5</v>
      </c>
      <c r="O19" s="51"/>
      <c r="P19" s="51">
        <f t="shared" si="5"/>
        <v>2.5</v>
      </c>
      <c r="Q19" s="52"/>
      <c r="R19" s="51">
        <v>0</v>
      </c>
      <c r="S19" s="55">
        <v>0.3</v>
      </c>
    </row>
    <row r="20" spans="1:19" ht="20.399999999999999" customHeight="1">
      <c r="A20" s="49" t="s">
        <v>105</v>
      </c>
      <c r="B20" s="50" t="s">
        <v>44</v>
      </c>
      <c r="C20" s="50" t="s">
        <v>106</v>
      </c>
      <c r="D20" s="51">
        <f t="shared" si="4"/>
        <v>2.5</v>
      </c>
      <c r="E20" s="50"/>
      <c r="F20" s="51">
        <f t="shared" si="6"/>
        <v>2.5</v>
      </c>
      <c r="G20" s="50"/>
      <c r="H20" s="51">
        <f t="shared" si="1"/>
        <v>2.5</v>
      </c>
      <c r="I20" s="51"/>
      <c r="J20" s="53">
        <v>2.5</v>
      </c>
      <c r="K20" s="52"/>
      <c r="L20" s="51">
        <f t="shared" si="7"/>
        <v>2.5</v>
      </c>
      <c r="M20" s="51"/>
      <c r="N20" s="51">
        <f t="shared" si="8"/>
        <v>2.5</v>
      </c>
      <c r="O20" s="51"/>
      <c r="P20" s="51">
        <f t="shared" si="5"/>
        <v>2.5</v>
      </c>
      <c r="Q20" s="52"/>
      <c r="R20" s="51">
        <v>0</v>
      </c>
      <c r="S20" s="55">
        <v>0.5</v>
      </c>
    </row>
    <row r="21" spans="1:19" ht="20.399999999999999" customHeight="1">
      <c r="A21" s="49" t="s">
        <v>107</v>
      </c>
      <c r="B21" s="57" t="s">
        <v>108</v>
      </c>
      <c r="C21" s="57" t="s">
        <v>109</v>
      </c>
      <c r="D21" s="51">
        <f>F21-R21</f>
        <v>17.100000000000001</v>
      </c>
      <c r="E21" s="50"/>
      <c r="F21" s="51">
        <f>H21-R21</f>
        <v>17.8</v>
      </c>
      <c r="G21" s="50"/>
      <c r="H21" s="51">
        <f>J21-R21</f>
        <v>18.5</v>
      </c>
      <c r="I21" s="51"/>
      <c r="J21" s="53">
        <v>19.2</v>
      </c>
      <c r="K21" s="52"/>
      <c r="L21" s="51">
        <f>J21+R21</f>
        <v>19.899999999999999</v>
      </c>
      <c r="M21" s="51"/>
      <c r="N21" s="51">
        <f>L21+R21</f>
        <v>20.599999999999998</v>
      </c>
      <c r="O21" s="51"/>
      <c r="P21" s="51">
        <f>N21+R21</f>
        <v>21.299999999999997</v>
      </c>
      <c r="Q21" s="52"/>
      <c r="R21" s="51">
        <v>0.7</v>
      </c>
      <c r="S21" s="55">
        <v>0.5</v>
      </c>
    </row>
    <row r="22" spans="1:19" ht="20.399999999999999" customHeight="1">
      <c r="A22" s="49" t="s">
        <v>110</v>
      </c>
      <c r="B22" s="57" t="s">
        <v>111</v>
      </c>
      <c r="C22" s="57" t="s">
        <v>33</v>
      </c>
      <c r="D22" s="51">
        <f>F22-R22</f>
        <v>2</v>
      </c>
      <c r="E22" s="50"/>
      <c r="F22" s="51">
        <f>H22-R22</f>
        <v>2</v>
      </c>
      <c r="G22" s="50"/>
      <c r="H22" s="51">
        <f>J22-R22</f>
        <v>2</v>
      </c>
      <c r="I22" s="51"/>
      <c r="J22" s="53">
        <v>2</v>
      </c>
      <c r="K22" s="52"/>
      <c r="L22" s="51">
        <f>J22+R22</f>
        <v>2</v>
      </c>
      <c r="M22" s="51"/>
      <c r="N22" s="51">
        <f>L22+R22</f>
        <v>2</v>
      </c>
      <c r="O22" s="51"/>
      <c r="P22" s="51">
        <f>N22+R22</f>
        <v>2</v>
      </c>
      <c r="Q22" s="52"/>
      <c r="R22" s="51">
        <v>0</v>
      </c>
      <c r="S22" s="55">
        <v>0.5</v>
      </c>
    </row>
    <row r="23" spans="1:19" ht="20.399999999999999" customHeight="1">
      <c r="A23" s="49" t="s">
        <v>112</v>
      </c>
      <c r="B23" s="58" t="s">
        <v>113</v>
      </c>
      <c r="C23" s="58" t="s">
        <v>114</v>
      </c>
      <c r="D23" s="59">
        <f>F23-R23</f>
        <v>9.5999999999999979</v>
      </c>
      <c r="E23" s="60"/>
      <c r="F23" s="59">
        <f>H23-R23</f>
        <v>9.8999999999999986</v>
      </c>
      <c r="G23" s="60"/>
      <c r="H23" s="59">
        <f>J23-R23</f>
        <v>10.199999999999999</v>
      </c>
      <c r="I23" s="59"/>
      <c r="J23" s="61">
        <v>10.5</v>
      </c>
      <c r="K23" s="62"/>
      <c r="L23" s="59">
        <f>J23+R23</f>
        <v>10.8</v>
      </c>
      <c r="M23" s="59"/>
      <c r="N23" s="59">
        <f>L23+R23</f>
        <v>11.100000000000001</v>
      </c>
      <c r="O23" s="59"/>
      <c r="P23" s="59">
        <f>N23+R23</f>
        <v>11.400000000000002</v>
      </c>
      <c r="Q23" s="62"/>
      <c r="R23" s="59">
        <v>0.3</v>
      </c>
      <c r="S23" s="63">
        <v>0.5</v>
      </c>
    </row>
    <row r="24" spans="1:19" ht="20.399999999999999" customHeight="1">
      <c r="A24" s="49" t="s">
        <v>5</v>
      </c>
      <c r="B24" s="58" t="s">
        <v>115</v>
      </c>
      <c r="C24" s="58" t="s">
        <v>116</v>
      </c>
      <c r="D24" s="59">
        <f>F24-R24</f>
        <v>1</v>
      </c>
      <c r="E24" s="60"/>
      <c r="F24" s="59">
        <f>H24-R24</f>
        <v>1</v>
      </c>
      <c r="G24" s="60"/>
      <c r="H24" s="59">
        <f>J24-R24</f>
        <v>1</v>
      </c>
      <c r="I24" s="59"/>
      <c r="J24" s="61">
        <v>1</v>
      </c>
      <c r="K24" s="62"/>
      <c r="L24" s="59">
        <f>J24+R24</f>
        <v>1</v>
      </c>
      <c r="M24" s="59"/>
      <c r="N24" s="59">
        <f>L24+R24</f>
        <v>1</v>
      </c>
      <c r="O24" s="59"/>
      <c r="P24" s="59">
        <f>N24+R24</f>
        <v>1</v>
      </c>
      <c r="Q24" s="62"/>
      <c r="R24" s="59">
        <v>0</v>
      </c>
      <c r="S24" s="63">
        <v>0.5</v>
      </c>
    </row>
    <row r="25" spans="1:19" ht="28.8">
      <c r="A25" s="64" t="s">
        <v>117</v>
      </c>
      <c r="B25" s="65" t="s">
        <v>118</v>
      </c>
      <c r="C25" s="65" t="s">
        <v>119</v>
      </c>
      <c r="D25" s="59">
        <f>F25-R25</f>
        <v>31</v>
      </c>
      <c r="E25" s="60"/>
      <c r="F25" s="59">
        <f>H25-R25</f>
        <v>31</v>
      </c>
      <c r="G25" s="60"/>
      <c r="H25" s="59">
        <f>J25-R25</f>
        <v>31</v>
      </c>
      <c r="I25" s="59"/>
      <c r="J25" s="61">
        <v>31</v>
      </c>
      <c r="K25" s="62"/>
      <c r="L25" s="59">
        <f>J25+R25</f>
        <v>31</v>
      </c>
      <c r="M25" s="59"/>
      <c r="N25" s="59">
        <f>L25+R25</f>
        <v>31</v>
      </c>
      <c r="O25" s="59"/>
      <c r="P25" s="59">
        <f>N25+R25</f>
        <v>31</v>
      </c>
      <c r="Q25" s="62"/>
      <c r="R25" s="59">
        <v>0</v>
      </c>
      <c r="S25" s="63">
        <v>0.5</v>
      </c>
    </row>
    <row r="26" spans="1:19" ht="14.1" customHeight="1" thickBot="1">
      <c r="A26" s="66"/>
      <c r="B26" s="67"/>
      <c r="C26" s="67"/>
      <c r="D26" s="67"/>
      <c r="E26" s="67"/>
      <c r="F26" s="67"/>
      <c r="G26" s="67"/>
      <c r="H26" s="67"/>
      <c r="I26" s="67"/>
      <c r="J26" s="67"/>
      <c r="K26" s="67"/>
      <c r="L26" s="67"/>
      <c r="M26" s="67"/>
      <c r="N26" s="67"/>
      <c r="O26" s="67"/>
      <c r="P26" s="67"/>
      <c r="Q26" s="67"/>
      <c r="R26" s="67"/>
      <c r="S26" s="68"/>
    </row>
    <row r="27" spans="1:19" ht="14.1" hidden="1" customHeight="1">
      <c r="A27" s="69" t="s">
        <v>120</v>
      </c>
      <c r="B27" s="70"/>
      <c r="C27" s="70"/>
      <c r="D27" s="71"/>
      <c r="E27" s="70"/>
      <c r="F27" s="72"/>
      <c r="G27" s="72"/>
      <c r="H27" s="72"/>
      <c r="I27" s="72"/>
      <c r="J27" s="72"/>
      <c r="K27" s="72"/>
      <c r="L27" s="72"/>
      <c r="M27" s="72"/>
      <c r="N27" s="72"/>
      <c r="O27" s="72"/>
      <c r="P27" s="72"/>
      <c r="Q27" s="72"/>
      <c r="R27" s="72"/>
      <c r="S27" s="73"/>
    </row>
    <row r="28" spans="1:19" ht="14.1" hidden="1" customHeight="1">
      <c r="A28" s="74" t="s">
        <v>52</v>
      </c>
      <c r="B28" s="35" t="s">
        <v>121</v>
      </c>
      <c r="C28" s="35"/>
      <c r="E28" s="35"/>
      <c r="R28" s="35"/>
      <c r="S28" s="75"/>
    </row>
    <row r="29" spans="1:19" ht="14.1" hidden="1" customHeight="1">
      <c r="A29" s="76"/>
      <c r="B29" s="35" t="s">
        <v>122</v>
      </c>
      <c r="C29" s="35"/>
      <c r="E29" s="35"/>
      <c r="H29" s="35" t="s">
        <v>123</v>
      </c>
      <c r="R29" s="35"/>
      <c r="S29" s="75"/>
    </row>
    <row r="30" spans="1:19" ht="14.1" hidden="1" customHeight="1">
      <c r="A30" s="76"/>
      <c r="B30" s="35" t="s">
        <v>124</v>
      </c>
      <c r="C30" s="35"/>
      <c r="E30" s="35"/>
      <c r="R30" s="35"/>
      <c r="S30" s="75"/>
    </row>
    <row r="31" spans="1:19" ht="14.1" hidden="1" customHeight="1">
      <c r="A31" s="77"/>
      <c r="B31" s="35" t="s">
        <v>125</v>
      </c>
      <c r="C31" s="35"/>
      <c r="D31" s="35"/>
      <c r="E31" s="35"/>
      <c r="R31" s="35"/>
      <c r="S31" s="75"/>
    </row>
    <row r="32" spans="1:19" ht="14.1" hidden="1" customHeight="1">
      <c r="A32" s="76"/>
      <c r="B32" s="35" t="s">
        <v>126</v>
      </c>
      <c r="C32" s="35"/>
      <c r="R32" s="35"/>
      <c r="S32" s="75"/>
    </row>
    <row r="33" spans="1:19" ht="14.1" hidden="1" customHeight="1">
      <c r="A33" s="77"/>
      <c r="B33" s="35" t="s">
        <v>127</v>
      </c>
      <c r="C33" s="35"/>
      <c r="E33" s="35"/>
      <c r="R33" s="35"/>
      <c r="S33" s="75"/>
    </row>
    <row r="34" spans="1:19" ht="14.1" hidden="1" customHeight="1">
      <c r="A34" s="77"/>
      <c r="B34" s="35" t="s">
        <v>128</v>
      </c>
      <c r="C34" s="35"/>
      <c r="E34" s="35"/>
      <c r="R34" s="35"/>
      <c r="S34" s="75"/>
    </row>
    <row r="35" spans="1:19" ht="21" hidden="1">
      <c r="A35" s="77"/>
      <c r="B35" s="79" t="s">
        <v>129</v>
      </c>
      <c r="C35" s="35"/>
      <c r="E35" s="35"/>
      <c r="R35" s="35"/>
      <c r="S35" s="75"/>
    </row>
    <row r="36" spans="1:19" ht="14.1" customHeight="1" thickBot="1">
      <c r="A36" s="295" t="s">
        <v>130</v>
      </c>
      <c r="B36" s="296"/>
      <c r="C36" s="296"/>
      <c r="D36" s="296"/>
      <c r="E36" s="296"/>
      <c r="F36" s="296"/>
      <c r="G36" s="296"/>
      <c r="H36" s="296"/>
      <c r="I36" s="296"/>
      <c r="J36" s="296"/>
      <c r="K36" s="296"/>
      <c r="L36" s="296"/>
      <c r="M36" s="296"/>
      <c r="N36" s="296"/>
      <c r="O36" s="296"/>
      <c r="P36" s="296"/>
      <c r="Q36" s="296"/>
      <c r="R36" s="296"/>
      <c r="S36" s="297"/>
    </row>
    <row r="37" spans="1:19" ht="14.1" customHeight="1"/>
    <row r="38" spans="1:19" ht="14.1" customHeight="1"/>
    <row r="39" spans="1:19" ht="14.1" customHeight="1"/>
    <row r="40" spans="1:19" ht="14.1" customHeight="1"/>
    <row r="41" spans="1:19" ht="14.1" customHeight="1"/>
    <row r="42" spans="1:19" ht="14.1" customHeight="1"/>
    <row r="43" spans="1:19" ht="14.1" customHeight="1"/>
    <row r="44" spans="1:19" ht="14.1" customHeight="1"/>
    <row r="45" spans="1:19" ht="14.1" customHeight="1"/>
    <row r="46" spans="1:19" ht="14.1" customHeight="1"/>
    <row r="84" spans="4:4">
      <c r="D84" s="81" t="s">
        <v>131</v>
      </c>
    </row>
  </sheetData>
  <mergeCells count="12">
    <mergeCell ref="A5:S5"/>
    <mergeCell ref="A36:S36"/>
    <mergeCell ref="D1:E1"/>
    <mergeCell ref="G1:I1"/>
    <mergeCell ref="J1:R4"/>
    <mergeCell ref="S1:S4"/>
    <mergeCell ref="D2:E2"/>
    <mergeCell ref="G2:I2"/>
    <mergeCell ref="D3:E3"/>
    <mergeCell ref="G3:I3"/>
    <mergeCell ref="D4:E4"/>
    <mergeCell ref="G4:I4"/>
  </mergeCells>
  <printOptions horizontalCentered="1"/>
  <pageMargins left="0.2" right="0" top="0.5" bottom="0" header="0.31496062992126" footer="0.31496062992126"/>
  <pageSetup paperSize="9" scale="78" orientation="landscape" horizontalDpi="4294967292"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view="pageLayout" zoomScale="25" zoomScaleNormal="100" zoomScalePageLayoutView="25" workbookViewId="0">
      <selection activeCell="B25" sqref="B25"/>
    </sheetView>
  </sheetViews>
  <sheetFormatPr defaultColWidth="9.33203125" defaultRowHeight="13.8"/>
  <cols>
    <col min="1" max="17" width="9.33203125" style="4"/>
    <col min="18" max="18" width="80.33203125" style="4" customWidth="1"/>
    <col min="19" max="16384" width="9.33203125" style="4"/>
  </cols>
  <sheetData/>
  <pageMargins left="0.7" right="0.7" top="0.75" bottom="0.75" header="0.3" footer="0.3"/>
  <pageSetup paperSize="9" scale="53" orientation="landscape" r:id="rId1"/>
  <headerFooter>
    <oddHeader>&amp;L&amp;G&amp;R&amp;"Euclid Circular A SemiBold,Bold"&amp;42[PLACEMENT]</oddHeader>
    <oddFooter>&amp;L&amp;"Euclid Circular A SemiBold,Bold"&amp;20[UA]&amp;"-,Regular"
&amp;G&amp;R&amp;G</oddFooter>
  </headerFooter>
  <colBreaks count="1" manualBreakCount="1">
    <brk id="18" max="31"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Y949"/>
  <sheetViews>
    <sheetView view="pageLayout" zoomScale="70" zoomScaleNormal="85" zoomScaleSheetLayoutView="85" zoomScalePageLayoutView="70" workbookViewId="0">
      <selection activeCell="C7" sqref="C7"/>
    </sheetView>
  </sheetViews>
  <sheetFormatPr defaultColWidth="14.44140625" defaultRowHeight="21"/>
  <cols>
    <col min="1" max="1" width="4.33203125" style="2" customWidth="1"/>
    <col min="2" max="2" width="39.5546875" style="2" bestFit="1" customWidth="1"/>
    <col min="3" max="3" width="53.44140625" style="2" bestFit="1" customWidth="1"/>
    <col min="4" max="8" width="16.5546875" style="2" customWidth="1"/>
    <col min="9" max="9" width="16.44140625" style="2" customWidth="1"/>
    <col min="10" max="10" width="21" style="2" bestFit="1" customWidth="1"/>
    <col min="11" max="11" width="9.33203125" style="2" customWidth="1"/>
    <col min="12" max="25" width="8" style="2" customWidth="1"/>
    <col min="26" max="16384" width="14.44140625" style="2"/>
  </cols>
  <sheetData>
    <row r="1" spans="1:25" s="10" customFormat="1" ht="30.75" customHeight="1">
      <c r="A1" s="6"/>
      <c r="B1" s="7" t="s">
        <v>7</v>
      </c>
      <c r="C1" s="7" t="s">
        <v>1</v>
      </c>
      <c r="D1" s="313" t="s">
        <v>8</v>
      </c>
      <c r="E1" s="313"/>
      <c r="F1" s="313"/>
      <c r="G1" s="7"/>
      <c r="H1" s="7"/>
      <c r="I1" s="8"/>
      <c r="J1" s="9"/>
      <c r="K1" s="9"/>
      <c r="L1" s="9"/>
      <c r="M1" s="9"/>
      <c r="N1" s="9"/>
      <c r="O1" s="9"/>
      <c r="P1" s="9"/>
      <c r="Q1" s="9"/>
      <c r="R1" s="9"/>
      <c r="S1" s="9"/>
      <c r="T1" s="9"/>
      <c r="U1" s="9"/>
      <c r="V1" s="9"/>
      <c r="W1" s="9"/>
      <c r="X1" s="9"/>
      <c r="Y1" s="9"/>
    </row>
    <row r="2" spans="1:25" s="10" customFormat="1" ht="30.75" customHeight="1" thickBot="1">
      <c r="A2" s="11"/>
      <c r="B2" s="12" t="s">
        <v>9</v>
      </c>
      <c r="C2" s="12" t="s">
        <v>10</v>
      </c>
      <c r="D2" s="314" t="s">
        <v>11</v>
      </c>
      <c r="E2" s="314"/>
      <c r="F2" s="314"/>
      <c r="G2" s="314"/>
      <c r="H2" s="314"/>
      <c r="I2" s="315"/>
      <c r="J2" s="9"/>
      <c r="K2" s="9"/>
      <c r="L2" s="9"/>
      <c r="M2" s="9"/>
      <c r="N2" s="9"/>
      <c r="O2" s="9"/>
      <c r="P2" s="9"/>
      <c r="Q2" s="9"/>
      <c r="R2" s="9"/>
      <c r="S2" s="9"/>
      <c r="T2" s="9"/>
      <c r="U2" s="9"/>
      <c r="V2" s="9"/>
      <c r="W2" s="9"/>
      <c r="X2" s="9"/>
      <c r="Y2" s="9"/>
    </row>
    <row r="3" spans="1:25" s="18" customFormat="1" ht="20.25" customHeight="1">
      <c r="A3" s="13" t="s">
        <v>12</v>
      </c>
      <c r="B3" s="14" t="s">
        <v>13</v>
      </c>
      <c r="C3" s="14" t="s">
        <v>14</v>
      </c>
      <c r="D3" s="15" t="s">
        <v>5</v>
      </c>
      <c r="E3" s="15" t="s">
        <v>0</v>
      </c>
      <c r="F3" s="15" t="s">
        <v>2</v>
      </c>
      <c r="G3" s="15" t="s">
        <v>3</v>
      </c>
      <c r="H3" s="15" t="s">
        <v>4</v>
      </c>
      <c r="I3" s="16" t="s">
        <v>15</v>
      </c>
      <c r="J3" s="17"/>
      <c r="K3" s="17"/>
    </row>
    <row r="4" spans="1:25" s="24" customFormat="1" ht="27" customHeight="1">
      <c r="A4" s="19">
        <v>1</v>
      </c>
      <c r="B4" s="20" t="s">
        <v>16</v>
      </c>
      <c r="C4" s="20" t="s">
        <v>17</v>
      </c>
      <c r="D4" s="21">
        <v>68.5</v>
      </c>
      <c r="E4" s="21">
        <v>72.5</v>
      </c>
      <c r="F4" s="21">
        <v>74.5</v>
      </c>
      <c r="G4" s="21">
        <v>76.5</v>
      </c>
      <c r="H4" s="21">
        <v>78.5</v>
      </c>
      <c r="I4" s="22" t="s">
        <v>18</v>
      </c>
      <c r="J4" s="23"/>
      <c r="K4" s="23"/>
    </row>
    <row r="5" spans="1:25" s="24" customFormat="1" ht="27" customHeight="1">
      <c r="A5" s="19">
        <v>2</v>
      </c>
      <c r="B5" s="20" t="s">
        <v>19</v>
      </c>
      <c r="C5" s="20" t="s">
        <v>20</v>
      </c>
      <c r="D5" s="21">
        <v>66.5</v>
      </c>
      <c r="E5" s="21">
        <v>70.5</v>
      </c>
      <c r="F5" s="21">
        <v>72.5</v>
      </c>
      <c r="G5" s="21">
        <v>74.5</v>
      </c>
      <c r="H5" s="21">
        <v>76.5</v>
      </c>
      <c r="I5" s="22" t="s">
        <v>18</v>
      </c>
      <c r="J5" s="23"/>
      <c r="K5" s="23"/>
    </row>
    <row r="6" spans="1:25" s="24" customFormat="1" ht="27" customHeight="1">
      <c r="A6" s="19">
        <v>3</v>
      </c>
      <c r="B6" s="5" t="s">
        <v>21</v>
      </c>
      <c r="C6" s="5" t="s">
        <v>22</v>
      </c>
      <c r="D6" s="25">
        <v>51</v>
      </c>
      <c r="E6" s="25">
        <v>55</v>
      </c>
      <c r="F6" s="25">
        <v>57</v>
      </c>
      <c r="G6" s="25">
        <v>59</v>
      </c>
      <c r="H6" s="25">
        <v>61</v>
      </c>
      <c r="I6" s="26" t="s">
        <v>18</v>
      </c>
      <c r="J6" s="23"/>
      <c r="K6" s="23"/>
    </row>
    <row r="7" spans="1:25" s="24" customFormat="1" ht="27" customHeight="1">
      <c r="A7" s="19">
        <v>4</v>
      </c>
      <c r="B7" s="5" t="s">
        <v>23</v>
      </c>
      <c r="C7" s="5" t="s">
        <v>24</v>
      </c>
      <c r="D7" s="25">
        <v>51</v>
      </c>
      <c r="E7" s="25">
        <v>55</v>
      </c>
      <c r="F7" s="25">
        <v>57</v>
      </c>
      <c r="G7" s="25">
        <v>59</v>
      </c>
      <c r="H7" s="25">
        <v>61</v>
      </c>
      <c r="I7" s="27" t="s">
        <v>18</v>
      </c>
      <c r="J7" s="23"/>
      <c r="K7" s="23"/>
    </row>
    <row r="8" spans="1:25" s="24" customFormat="1" ht="27" customHeight="1">
      <c r="A8" s="19">
        <v>5</v>
      </c>
      <c r="B8" s="5" t="s">
        <v>25</v>
      </c>
      <c r="C8" s="5" t="s">
        <v>26</v>
      </c>
      <c r="D8" s="25">
        <v>22</v>
      </c>
      <c r="E8" s="25">
        <v>23</v>
      </c>
      <c r="F8" s="25">
        <v>23.5</v>
      </c>
      <c r="G8" s="25">
        <v>24</v>
      </c>
      <c r="H8" s="25">
        <v>24.5</v>
      </c>
      <c r="I8" s="27" t="s">
        <v>27</v>
      </c>
      <c r="J8" s="23"/>
      <c r="K8" s="23"/>
    </row>
    <row r="9" spans="1:25" s="24" customFormat="1" ht="27" customHeight="1">
      <c r="A9" s="19">
        <v>6</v>
      </c>
      <c r="B9" s="5" t="s">
        <v>28</v>
      </c>
      <c r="C9" s="5" t="s">
        <v>29</v>
      </c>
      <c r="D9" s="25">
        <v>18.5</v>
      </c>
      <c r="E9" s="25">
        <v>19.5</v>
      </c>
      <c r="F9" s="25">
        <v>20.5</v>
      </c>
      <c r="G9" s="25">
        <v>20.5</v>
      </c>
      <c r="H9" s="25">
        <v>21.5</v>
      </c>
      <c r="I9" s="28" t="s">
        <v>18</v>
      </c>
      <c r="J9" s="23"/>
      <c r="K9" s="23"/>
    </row>
    <row r="10" spans="1:25" s="24" customFormat="1" ht="27" customHeight="1">
      <c r="A10" s="19">
        <v>7</v>
      </c>
      <c r="B10" s="5" t="s">
        <v>30</v>
      </c>
      <c r="C10" s="5" t="s">
        <v>31</v>
      </c>
      <c r="D10" s="25">
        <v>8.5</v>
      </c>
      <c r="E10" s="25">
        <v>9</v>
      </c>
      <c r="F10" s="25">
        <v>9.5</v>
      </c>
      <c r="G10" s="25">
        <v>9.5</v>
      </c>
      <c r="H10" s="25">
        <v>10</v>
      </c>
      <c r="I10" s="27" t="s">
        <v>18</v>
      </c>
      <c r="J10" s="23"/>
      <c r="K10" s="23"/>
    </row>
    <row r="11" spans="1:25" s="24" customFormat="1" ht="27" customHeight="1">
      <c r="A11" s="19">
        <v>8</v>
      </c>
      <c r="B11" s="5" t="s">
        <v>32</v>
      </c>
      <c r="C11" s="5" t="s">
        <v>33</v>
      </c>
      <c r="D11" s="25">
        <v>2</v>
      </c>
      <c r="E11" s="25">
        <v>2</v>
      </c>
      <c r="F11" s="25">
        <v>2</v>
      </c>
      <c r="G11" s="25">
        <v>2</v>
      </c>
      <c r="H11" s="25">
        <v>2</v>
      </c>
      <c r="I11" s="27">
        <v>0</v>
      </c>
      <c r="J11" s="23"/>
      <c r="K11" s="23"/>
    </row>
    <row r="12" spans="1:25" s="24" customFormat="1" ht="27" customHeight="1">
      <c r="A12" s="19">
        <v>9</v>
      </c>
      <c r="B12" s="5" t="s">
        <v>34</v>
      </c>
      <c r="C12" s="5" t="s">
        <v>35</v>
      </c>
      <c r="D12" s="25">
        <v>46</v>
      </c>
      <c r="E12" s="25">
        <v>50</v>
      </c>
      <c r="F12" s="25">
        <v>52</v>
      </c>
      <c r="G12" s="25">
        <v>54</v>
      </c>
      <c r="H12" s="25">
        <v>56</v>
      </c>
      <c r="I12" s="27" t="s">
        <v>27</v>
      </c>
      <c r="J12" s="23"/>
      <c r="K12" s="23"/>
    </row>
    <row r="13" spans="1:25" s="24" customFormat="1" ht="27" customHeight="1">
      <c r="A13" s="19">
        <v>10</v>
      </c>
      <c r="B13" s="5" t="s">
        <v>36</v>
      </c>
      <c r="C13" s="5" t="s">
        <v>37</v>
      </c>
      <c r="D13" s="25">
        <v>22</v>
      </c>
      <c r="E13" s="25">
        <v>23</v>
      </c>
      <c r="F13" s="25">
        <v>24</v>
      </c>
      <c r="G13" s="25">
        <v>25</v>
      </c>
      <c r="H13" s="25">
        <v>26</v>
      </c>
      <c r="I13" s="27" t="s">
        <v>27</v>
      </c>
      <c r="J13" s="23"/>
      <c r="K13" s="23"/>
    </row>
    <row r="14" spans="1:25" s="24" customFormat="1" ht="27" customHeight="1">
      <c r="A14" s="19">
        <v>11</v>
      </c>
      <c r="B14" s="5" t="s">
        <v>38</v>
      </c>
      <c r="C14" s="5" t="s">
        <v>39</v>
      </c>
      <c r="D14" s="25">
        <v>19.5</v>
      </c>
      <c r="E14" s="25">
        <v>20</v>
      </c>
      <c r="F14" s="25">
        <v>20.5</v>
      </c>
      <c r="G14" s="25">
        <v>21</v>
      </c>
      <c r="H14" s="25">
        <v>21.5</v>
      </c>
      <c r="I14" s="28">
        <v>0</v>
      </c>
      <c r="J14" s="23"/>
      <c r="K14" s="23"/>
    </row>
    <row r="15" spans="1:25" s="24" customFormat="1" ht="27" customHeight="1">
      <c r="A15" s="19">
        <v>12</v>
      </c>
      <c r="B15" s="5" t="s">
        <v>40</v>
      </c>
      <c r="C15" s="5" t="s">
        <v>41</v>
      </c>
      <c r="D15" s="25">
        <v>2.5</v>
      </c>
      <c r="E15" s="25">
        <v>2.5</v>
      </c>
      <c r="F15" s="25">
        <v>2.5</v>
      </c>
      <c r="G15" s="25">
        <v>2.5</v>
      </c>
      <c r="H15" s="25">
        <v>2.5</v>
      </c>
      <c r="I15" s="28">
        <v>0</v>
      </c>
      <c r="J15" s="23"/>
      <c r="K15" s="23"/>
    </row>
    <row r="16" spans="1:25" s="24" customFormat="1" ht="27" customHeight="1">
      <c r="A16" s="19">
        <v>13</v>
      </c>
      <c r="B16" s="5" t="s">
        <v>42</v>
      </c>
      <c r="C16" s="5" t="s">
        <v>43</v>
      </c>
      <c r="D16" s="25">
        <v>2.5</v>
      </c>
      <c r="E16" s="25">
        <v>2.5</v>
      </c>
      <c r="F16" s="25">
        <v>2.5</v>
      </c>
      <c r="G16" s="25">
        <v>2.5</v>
      </c>
      <c r="H16" s="25">
        <v>2.5</v>
      </c>
      <c r="I16" s="28">
        <v>0</v>
      </c>
      <c r="J16" s="23"/>
      <c r="K16" s="23"/>
    </row>
    <row r="17" spans="1:11" s="24" customFormat="1" ht="27" customHeight="1" thickBot="1">
      <c r="A17" s="19">
        <v>14</v>
      </c>
      <c r="B17" s="29" t="s">
        <v>44</v>
      </c>
      <c r="C17" s="29" t="s">
        <v>45</v>
      </c>
      <c r="D17" s="30">
        <v>2.5</v>
      </c>
      <c r="E17" s="30">
        <v>2.5</v>
      </c>
      <c r="F17" s="30">
        <v>2.5</v>
      </c>
      <c r="G17" s="30">
        <v>2.5</v>
      </c>
      <c r="H17" s="30">
        <v>2.5</v>
      </c>
      <c r="I17" s="31">
        <v>0</v>
      </c>
      <c r="J17" s="23"/>
      <c r="K17" s="23"/>
    </row>
    <row r="18" spans="1:11" ht="12.75" customHeight="1">
      <c r="B18" s="1"/>
      <c r="C18" s="1"/>
      <c r="D18" s="3"/>
      <c r="E18" s="3"/>
      <c r="F18" s="3"/>
      <c r="G18" s="3"/>
      <c r="H18" s="3"/>
      <c r="I18" s="3"/>
      <c r="J18" s="1"/>
      <c r="K18" s="1"/>
    </row>
    <row r="19" spans="1:11" ht="12.75" customHeight="1">
      <c r="B19" s="1"/>
      <c r="C19" s="1"/>
      <c r="D19" s="3"/>
      <c r="E19" s="3"/>
      <c r="F19" s="3"/>
      <c r="G19" s="3"/>
      <c r="H19" s="3"/>
      <c r="I19" s="3"/>
      <c r="J19" s="1"/>
      <c r="K19" s="1"/>
    </row>
    <row r="20" spans="1:11" ht="12.75" customHeight="1">
      <c r="B20" s="1"/>
      <c r="C20" s="1"/>
      <c r="D20" s="3"/>
      <c r="E20" s="3"/>
      <c r="F20" s="3"/>
      <c r="G20" s="3"/>
      <c r="H20" s="3"/>
      <c r="I20" s="3"/>
      <c r="J20" s="1"/>
      <c r="K20" s="1"/>
    </row>
    <row r="21" spans="1:11" ht="12.75" customHeight="1">
      <c r="B21" s="1"/>
      <c r="C21" s="1"/>
      <c r="D21" s="3"/>
      <c r="E21" s="3"/>
      <c r="F21" s="3"/>
      <c r="G21" s="3"/>
      <c r="H21" s="3"/>
      <c r="I21" s="3"/>
      <c r="J21" s="1"/>
      <c r="K21" s="1"/>
    </row>
    <row r="22" spans="1:11" ht="12.75" customHeight="1">
      <c r="B22" s="1"/>
      <c r="C22" s="1"/>
      <c r="D22" s="3"/>
      <c r="E22" s="3"/>
      <c r="F22" s="3"/>
      <c r="G22" s="3"/>
      <c r="H22" s="3"/>
      <c r="I22" s="3"/>
      <c r="J22" s="1"/>
      <c r="K22" s="1"/>
    </row>
    <row r="23" spans="1:11" ht="12.75" customHeight="1">
      <c r="B23" s="1"/>
      <c r="C23" s="1"/>
      <c r="D23" s="3"/>
      <c r="E23" s="3"/>
      <c r="F23" s="3"/>
      <c r="G23" s="3"/>
      <c r="H23" s="3"/>
      <c r="I23" s="3"/>
      <c r="J23" s="1"/>
      <c r="K23" s="1"/>
    </row>
    <row r="24" spans="1:11" ht="12.75" customHeight="1">
      <c r="B24" s="1"/>
      <c r="C24" s="1"/>
      <c r="D24" s="3"/>
      <c r="E24" s="3"/>
      <c r="F24" s="3"/>
      <c r="G24" s="3"/>
      <c r="H24" s="3"/>
      <c r="I24" s="3"/>
      <c r="J24" s="1"/>
      <c r="K24" s="1"/>
    </row>
    <row r="25" spans="1:11" ht="12.75" customHeight="1">
      <c r="B25" s="1"/>
      <c r="C25" s="1"/>
      <c r="D25" s="3"/>
      <c r="E25" s="3"/>
      <c r="F25" s="3"/>
      <c r="G25" s="3"/>
      <c r="H25" s="3"/>
      <c r="I25" s="3"/>
      <c r="J25" s="1"/>
      <c r="K25" s="1"/>
    </row>
    <row r="26" spans="1:11" ht="12.75" customHeight="1">
      <c r="B26" s="1"/>
      <c r="C26" s="1"/>
      <c r="D26" s="3"/>
      <c r="E26" s="3"/>
      <c r="F26" s="3"/>
      <c r="G26" s="3"/>
      <c r="H26" s="3"/>
      <c r="I26" s="3"/>
      <c r="J26" s="1"/>
      <c r="K26" s="1"/>
    </row>
    <row r="27" spans="1:11" ht="12.75" customHeight="1">
      <c r="B27" s="1"/>
      <c r="C27" s="1"/>
      <c r="D27" s="3"/>
      <c r="E27" s="3"/>
      <c r="F27" s="3"/>
      <c r="G27" s="3"/>
      <c r="H27" s="3"/>
      <c r="I27" s="3"/>
      <c r="J27" s="1"/>
      <c r="K27" s="1"/>
    </row>
    <row r="28" spans="1:11" ht="12.75" customHeight="1">
      <c r="B28" s="1"/>
      <c r="C28" s="1"/>
      <c r="D28" s="3"/>
      <c r="E28" s="3"/>
      <c r="F28" s="3"/>
      <c r="G28" s="3"/>
      <c r="H28" s="3"/>
      <c r="I28" s="3"/>
      <c r="J28" s="1"/>
      <c r="K28" s="1"/>
    </row>
    <row r="29" spans="1:11" ht="12.75" customHeight="1">
      <c r="B29" s="1"/>
      <c r="C29" s="1"/>
      <c r="D29" s="3"/>
      <c r="E29" s="3"/>
      <c r="F29" s="3"/>
      <c r="G29" s="3"/>
      <c r="H29" s="3"/>
      <c r="I29" s="3"/>
      <c r="J29" s="1"/>
      <c r="K29" s="1"/>
    </row>
    <row r="30" spans="1:11" ht="12.75" customHeight="1">
      <c r="B30" s="1"/>
      <c r="C30" s="1"/>
      <c r="D30" s="3"/>
      <c r="E30" s="3"/>
      <c r="F30" s="3"/>
      <c r="G30" s="3"/>
      <c r="H30" s="3"/>
      <c r="I30" s="3"/>
      <c r="J30" s="1"/>
      <c r="K30" s="1"/>
    </row>
    <row r="31" spans="1:11" ht="12.75" customHeight="1">
      <c r="B31" s="1"/>
      <c r="C31" s="1"/>
      <c r="D31" s="3"/>
      <c r="E31" s="3"/>
      <c r="F31" s="3"/>
      <c r="G31" s="3"/>
      <c r="H31" s="3"/>
      <c r="I31" s="3"/>
      <c r="J31" s="1"/>
      <c r="K31" s="1"/>
    </row>
    <row r="32" spans="1:11" ht="12.75" customHeight="1">
      <c r="B32" s="1"/>
      <c r="C32" s="1"/>
      <c r="D32" s="3"/>
      <c r="E32" s="3"/>
      <c r="F32" s="3"/>
      <c r="G32" s="3"/>
      <c r="H32" s="3"/>
      <c r="I32" s="3"/>
      <c r="J32" s="1"/>
      <c r="K32" s="1"/>
    </row>
    <row r="33" spans="2:11" ht="12.75" customHeight="1">
      <c r="B33" s="1"/>
      <c r="C33" s="1"/>
      <c r="D33" s="3"/>
      <c r="E33" s="3"/>
      <c r="F33" s="3"/>
      <c r="G33" s="3"/>
      <c r="H33" s="3"/>
      <c r="I33" s="3"/>
      <c r="J33" s="1"/>
      <c r="K33" s="1"/>
    </row>
    <row r="34" spans="2:11" ht="12.75" customHeight="1">
      <c r="B34" s="1"/>
      <c r="C34" s="1"/>
      <c r="D34" s="3"/>
      <c r="E34" s="3"/>
      <c r="F34" s="3"/>
      <c r="G34" s="3"/>
      <c r="H34" s="3"/>
      <c r="I34" s="3"/>
      <c r="J34" s="1"/>
      <c r="K34" s="1"/>
    </row>
    <row r="35" spans="2:11" ht="12.75" customHeight="1">
      <c r="B35" s="1"/>
      <c r="C35" s="1"/>
      <c r="D35" s="3"/>
      <c r="E35" s="3"/>
      <c r="F35" s="3"/>
      <c r="G35" s="3"/>
      <c r="H35" s="3"/>
      <c r="I35" s="3"/>
      <c r="J35" s="1"/>
      <c r="K35" s="1"/>
    </row>
    <row r="36" spans="2:11" ht="12.75" customHeight="1">
      <c r="B36" s="1"/>
      <c r="C36" s="1"/>
      <c r="D36" s="3"/>
      <c r="E36" s="3"/>
      <c r="F36" s="3"/>
      <c r="G36" s="3"/>
      <c r="H36" s="3"/>
      <c r="I36" s="3"/>
      <c r="J36" s="1"/>
      <c r="K36" s="1"/>
    </row>
    <row r="37" spans="2:11" ht="12.75" customHeight="1">
      <c r="B37" s="1"/>
      <c r="C37" s="1"/>
      <c r="D37" s="3"/>
      <c r="E37" s="3"/>
      <c r="F37" s="3"/>
      <c r="G37" s="3"/>
      <c r="H37" s="3"/>
      <c r="I37" s="3"/>
      <c r="J37" s="1"/>
      <c r="K37" s="1"/>
    </row>
    <row r="38" spans="2:11" ht="12.75" customHeight="1">
      <c r="B38" s="1"/>
      <c r="C38" s="1"/>
      <c r="D38" s="3"/>
      <c r="E38" s="3"/>
      <c r="F38" s="3"/>
      <c r="G38" s="3"/>
      <c r="H38" s="3"/>
      <c r="I38" s="3"/>
      <c r="J38" s="1"/>
      <c r="K38" s="1"/>
    </row>
    <row r="39" spans="2:11" ht="12.75" customHeight="1">
      <c r="B39" s="1"/>
      <c r="C39" s="1"/>
      <c r="D39" s="3"/>
      <c r="E39" s="3"/>
      <c r="F39" s="3"/>
      <c r="G39" s="3"/>
      <c r="H39" s="3"/>
      <c r="I39" s="3"/>
      <c r="J39" s="1"/>
      <c r="K39" s="1"/>
    </row>
    <row r="40" spans="2:11" ht="12.75" customHeight="1">
      <c r="B40" s="1"/>
      <c r="C40" s="1"/>
      <c r="D40" s="3"/>
      <c r="E40" s="3"/>
      <c r="F40" s="3"/>
      <c r="G40" s="3"/>
      <c r="H40" s="3"/>
      <c r="I40" s="3"/>
      <c r="J40" s="1"/>
      <c r="K40" s="1"/>
    </row>
    <row r="41" spans="2:11" ht="12.75" customHeight="1">
      <c r="B41" s="1"/>
      <c r="C41" s="1"/>
      <c r="D41" s="3"/>
      <c r="E41" s="3"/>
      <c r="F41" s="3"/>
      <c r="G41" s="3"/>
      <c r="H41" s="3"/>
      <c r="I41" s="3"/>
      <c r="J41" s="1"/>
      <c r="K41" s="1"/>
    </row>
    <row r="42" spans="2:11" ht="12.75" customHeight="1">
      <c r="B42" s="1"/>
      <c r="C42" s="1"/>
      <c r="D42" s="3"/>
      <c r="E42" s="3"/>
      <c r="F42" s="3"/>
      <c r="G42" s="3"/>
      <c r="H42" s="3"/>
      <c r="I42" s="3"/>
      <c r="J42" s="1"/>
      <c r="K42" s="1"/>
    </row>
    <row r="43" spans="2:11" ht="12.75" customHeight="1">
      <c r="B43" s="1"/>
      <c r="C43" s="1"/>
      <c r="D43" s="3"/>
      <c r="E43" s="3"/>
      <c r="F43" s="3"/>
      <c r="G43" s="3"/>
      <c r="H43" s="3"/>
      <c r="I43" s="3"/>
      <c r="J43" s="1"/>
      <c r="K43" s="1"/>
    </row>
    <row r="44" spans="2:11" ht="12.75" customHeight="1">
      <c r="B44" s="1"/>
      <c r="C44" s="1"/>
      <c r="D44" s="3"/>
      <c r="E44" s="3"/>
      <c r="F44" s="3"/>
      <c r="G44" s="3"/>
      <c r="H44" s="3"/>
      <c r="I44" s="3"/>
      <c r="J44" s="1"/>
      <c r="K44" s="1"/>
    </row>
    <row r="45" spans="2:11" ht="12.75" customHeight="1">
      <c r="B45" s="1"/>
      <c r="C45" s="1"/>
      <c r="D45" s="3"/>
      <c r="E45" s="3"/>
      <c r="F45" s="3"/>
      <c r="G45" s="3"/>
      <c r="H45" s="3"/>
      <c r="I45" s="3"/>
      <c r="J45" s="1"/>
      <c r="K45" s="1"/>
    </row>
    <row r="46" spans="2:11" ht="12.75" customHeight="1">
      <c r="B46" s="1"/>
      <c r="C46" s="1"/>
      <c r="D46" s="3"/>
      <c r="E46" s="3"/>
      <c r="F46" s="3"/>
      <c r="G46" s="3"/>
      <c r="H46" s="3"/>
      <c r="I46" s="3"/>
      <c r="J46" s="1"/>
      <c r="K46" s="1"/>
    </row>
    <row r="47" spans="2:11" ht="12.75" customHeight="1">
      <c r="B47" s="1"/>
      <c r="C47" s="1"/>
      <c r="D47" s="3"/>
      <c r="E47" s="3"/>
      <c r="F47" s="3"/>
      <c r="G47" s="3"/>
      <c r="H47" s="3"/>
      <c r="I47" s="3"/>
      <c r="J47" s="1"/>
      <c r="K47" s="1"/>
    </row>
    <row r="48" spans="2:11" ht="12.75" customHeight="1">
      <c r="B48" s="1"/>
      <c r="C48" s="1"/>
      <c r="D48" s="3"/>
      <c r="E48" s="3"/>
      <c r="F48" s="3"/>
      <c r="G48" s="3"/>
      <c r="H48" s="3"/>
      <c r="I48" s="3"/>
      <c r="J48" s="1"/>
      <c r="K48" s="1"/>
    </row>
    <row r="49" spans="2:11" ht="12.75" customHeight="1">
      <c r="B49" s="1"/>
      <c r="C49" s="1"/>
      <c r="D49" s="3"/>
      <c r="E49" s="3"/>
      <c r="F49" s="3"/>
      <c r="G49" s="3"/>
      <c r="H49" s="3"/>
      <c r="I49" s="3"/>
      <c r="J49" s="1"/>
      <c r="K49" s="1"/>
    </row>
    <row r="50" spans="2:11" ht="12.75" customHeight="1">
      <c r="B50" s="1"/>
      <c r="C50" s="1"/>
      <c r="D50" s="3"/>
      <c r="E50" s="3"/>
      <c r="F50" s="3"/>
      <c r="G50" s="3"/>
      <c r="H50" s="3"/>
      <c r="I50" s="3"/>
      <c r="J50" s="1"/>
      <c r="K50" s="1"/>
    </row>
    <row r="51" spans="2:11" ht="12.75" customHeight="1">
      <c r="B51" s="1"/>
      <c r="C51" s="1"/>
      <c r="D51" s="3"/>
      <c r="E51" s="3"/>
      <c r="F51" s="3"/>
      <c r="G51" s="3"/>
      <c r="H51" s="3"/>
      <c r="I51" s="3"/>
      <c r="J51" s="1"/>
      <c r="K51" s="1"/>
    </row>
    <row r="52" spans="2:11" ht="12.75" customHeight="1">
      <c r="B52" s="1"/>
      <c r="C52" s="1"/>
      <c r="D52" s="3"/>
      <c r="E52" s="3"/>
      <c r="F52" s="3"/>
      <c r="G52" s="3"/>
      <c r="H52" s="3"/>
      <c r="I52" s="3"/>
      <c r="J52" s="1"/>
      <c r="K52" s="1"/>
    </row>
    <row r="53" spans="2:11" ht="12.75" customHeight="1">
      <c r="B53" s="1"/>
      <c r="C53" s="1"/>
      <c r="D53" s="3"/>
      <c r="E53" s="3"/>
      <c r="F53" s="3"/>
      <c r="G53" s="3"/>
      <c r="H53" s="3"/>
      <c r="I53" s="3"/>
      <c r="J53" s="1"/>
      <c r="K53" s="1"/>
    </row>
    <row r="54" spans="2:11" ht="12.75" customHeight="1">
      <c r="B54" s="1"/>
      <c r="C54" s="1"/>
      <c r="D54" s="3"/>
      <c r="E54" s="3"/>
      <c r="F54" s="3"/>
      <c r="G54" s="3"/>
      <c r="H54" s="3"/>
      <c r="I54" s="3"/>
      <c r="J54" s="1"/>
      <c r="K54" s="1"/>
    </row>
    <row r="55" spans="2:11" ht="12.75" customHeight="1">
      <c r="B55" s="1"/>
      <c r="C55" s="1"/>
      <c r="D55" s="3"/>
      <c r="E55" s="3"/>
      <c r="F55" s="3"/>
      <c r="G55" s="3"/>
      <c r="H55" s="3"/>
      <c r="I55" s="3"/>
      <c r="J55" s="1"/>
      <c r="K55" s="1"/>
    </row>
    <row r="56" spans="2:11" ht="12.75" customHeight="1">
      <c r="B56" s="1"/>
      <c r="C56" s="1"/>
      <c r="D56" s="3"/>
      <c r="E56" s="3"/>
      <c r="F56" s="3"/>
      <c r="G56" s="3"/>
      <c r="H56" s="3"/>
      <c r="I56" s="3"/>
      <c r="J56" s="1"/>
      <c r="K56" s="1"/>
    </row>
    <row r="57" spans="2:11" ht="12.75" customHeight="1">
      <c r="B57" s="1"/>
      <c r="C57" s="1"/>
      <c r="D57" s="3"/>
      <c r="E57" s="3"/>
      <c r="F57" s="3"/>
      <c r="G57" s="3"/>
      <c r="H57" s="3"/>
      <c r="I57" s="3"/>
      <c r="J57" s="1"/>
      <c r="K57" s="1"/>
    </row>
    <row r="58" spans="2:11" ht="12.75" customHeight="1">
      <c r="B58" s="1"/>
      <c r="C58" s="1"/>
      <c r="D58" s="3"/>
      <c r="E58" s="3"/>
      <c r="F58" s="3"/>
      <c r="G58" s="3"/>
      <c r="H58" s="3"/>
      <c r="I58" s="3"/>
      <c r="J58" s="1"/>
      <c r="K58" s="1"/>
    </row>
    <row r="59" spans="2:11" ht="12.75" customHeight="1">
      <c r="B59" s="1"/>
      <c r="C59" s="1"/>
      <c r="D59" s="3"/>
      <c r="E59" s="3"/>
      <c r="F59" s="3"/>
      <c r="G59" s="3"/>
      <c r="H59" s="3"/>
      <c r="I59" s="3"/>
      <c r="J59" s="1"/>
      <c r="K59" s="1"/>
    </row>
    <row r="60" spans="2:11" ht="12.75" customHeight="1">
      <c r="B60" s="1"/>
      <c r="C60" s="1"/>
      <c r="D60" s="3"/>
      <c r="E60" s="3"/>
      <c r="F60" s="3"/>
      <c r="G60" s="3"/>
      <c r="H60" s="3"/>
      <c r="I60" s="3"/>
      <c r="J60" s="1"/>
      <c r="K60" s="1"/>
    </row>
    <row r="61" spans="2:11" ht="12.75" customHeight="1">
      <c r="B61" s="1"/>
      <c r="C61" s="1"/>
      <c r="D61" s="3"/>
      <c r="E61" s="3"/>
      <c r="F61" s="3"/>
      <c r="G61" s="3"/>
      <c r="H61" s="3"/>
      <c r="I61" s="3"/>
      <c r="J61" s="1"/>
      <c r="K61" s="1"/>
    </row>
    <row r="62" spans="2:11" ht="12.75" customHeight="1">
      <c r="B62" s="1"/>
      <c r="C62" s="1"/>
      <c r="D62" s="3"/>
      <c r="E62" s="3"/>
      <c r="F62" s="3"/>
      <c r="G62" s="3"/>
      <c r="H62" s="3"/>
      <c r="I62" s="3"/>
      <c r="J62" s="1"/>
      <c r="K62" s="1"/>
    </row>
    <row r="63" spans="2:11" ht="12.75" customHeight="1">
      <c r="B63" s="1"/>
      <c r="C63" s="1"/>
      <c r="D63" s="3"/>
      <c r="E63" s="3"/>
      <c r="F63" s="3"/>
      <c r="G63" s="3"/>
      <c r="H63" s="3"/>
      <c r="I63" s="3"/>
      <c r="J63" s="1"/>
      <c r="K63" s="1"/>
    </row>
    <row r="64" spans="2:11" ht="12.75" customHeight="1">
      <c r="B64" s="1"/>
      <c r="C64" s="1"/>
      <c r="D64" s="3"/>
      <c r="E64" s="3"/>
      <c r="F64" s="3"/>
      <c r="G64" s="3"/>
      <c r="H64" s="3"/>
      <c r="I64" s="3"/>
      <c r="J64" s="1"/>
      <c r="K64" s="1"/>
    </row>
    <row r="65" spans="2:11" ht="12.75" customHeight="1">
      <c r="B65" s="1"/>
      <c r="C65" s="1"/>
      <c r="D65" s="3"/>
      <c r="E65" s="3"/>
      <c r="F65" s="3"/>
      <c r="G65" s="3"/>
      <c r="H65" s="3"/>
      <c r="I65" s="3"/>
      <c r="J65" s="1"/>
      <c r="K65" s="1"/>
    </row>
    <row r="66" spans="2:11" ht="12.75" customHeight="1">
      <c r="B66" s="1"/>
      <c r="C66" s="1"/>
      <c r="D66" s="3"/>
      <c r="E66" s="3"/>
      <c r="F66" s="3"/>
      <c r="G66" s="3"/>
      <c r="H66" s="3"/>
      <c r="I66" s="3"/>
      <c r="J66" s="1"/>
      <c r="K66" s="1"/>
    </row>
    <row r="67" spans="2:11" ht="12.75" customHeight="1">
      <c r="B67" s="1"/>
      <c r="C67" s="1"/>
      <c r="D67" s="3"/>
      <c r="E67" s="3"/>
      <c r="F67" s="3"/>
      <c r="G67" s="3"/>
      <c r="H67" s="3"/>
      <c r="I67" s="3"/>
      <c r="J67" s="1"/>
      <c r="K67" s="1"/>
    </row>
    <row r="68" spans="2:11" ht="12.75" customHeight="1">
      <c r="B68" s="1"/>
      <c r="C68" s="1"/>
      <c r="D68" s="3"/>
      <c r="E68" s="3"/>
      <c r="F68" s="3"/>
      <c r="G68" s="3"/>
      <c r="H68" s="3"/>
      <c r="I68" s="3"/>
      <c r="J68" s="1"/>
      <c r="K68" s="1"/>
    </row>
    <row r="69" spans="2:11" ht="12.75" customHeight="1">
      <c r="B69" s="1"/>
      <c r="C69" s="1"/>
      <c r="D69" s="3"/>
      <c r="E69" s="3"/>
      <c r="F69" s="3"/>
      <c r="G69" s="3"/>
      <c r="H69" s="3"/>
      <c r="I69" s="3"/>
      <c r="J69" s="1"/>
      <c r="K69" s="1"/>
    </row>
    <row r="70" spans="2:11" ht="12.75" customHeight="1">
      <c r="B70" s="1"/>
      <c r="C70" s="1"/>
      <c r="D70" s="3"/>
      <c r="E70" s="3"/>
      <c r="F70" s="3"/>
      <c r="G70" s="3"/>
      <c r="H70" s="3"/>
      <c r="I70" s="3"/>
      <c r="J70" s="1"/>
      <c r="K70" s="1"/>
    </row>
    <row r="71" spans="2:11" ht="12.75" customHeight="1">
      <c r="B71" s="1"/>
      <c r="C71" s="1"/>
      <c r="D71" s="3"/>
      <c r="E71" s="3"/>
      <c r="F71" s="3"/>
      <c r="G71" s="3"/>
      <c r="H71" s="3"/>
      <c r="I71" s="3"/>
      <c r="J71" s="1"/>
      <c r="K71" s="1"/>
    </row>
    <row r="72" spans="2:11" ht="12.75" customHeight="1">
      <c r="B72" s="1"/>
      <c r="C72" s="1"/>
      <c r="D72" s="3"/>
      <c r="E72" s="3"/>
      <c r="F72" s="3"/>
      <c r="G72" s="3"/>
      <c r="H72" s="3"/>
      <c r="I72" s="3"/>
      <c r="J72" s="1"/>
      <c r="K72" s="1"/>
    </row>
    <row r="73" spans="2:11" ht="12.75" customHeight="1">
      <c r="B73" s="1"/>
      <c r="C73" s="1"/>
      <c r="D73" s="3"/>
      <c r="E73" s="3"/>
      <c r="F73" s="3"/>
      <c r="G73" s="3"/>
      <c r="H73" s="3"/>
      <c r="I73" s="3"/>
      <c r="J73" s="1"/>
      <c r="K73" s="1"/>
    </row>
    <row r="74" spans="2:11" ht="12.75" customHeight="1">
      <c r="B74" s="1"/>
      <c r="C74" s="1"/>
      <c r="D74" s="3"/>
      <c r="E74" s="3"/>
      <c r="F74" s="3"/>
      <c r="G74" s="3"/>
      <c r="H74" s="3"/>
      <c r="I74" s="3"/>
      <c r="J74" s="1"/>
      <c r="K74" s="1"/>
    </row>
    <row r="75" spans="2:11" ht="12.75" customHeight="1">
      <c r="B75" s="1"/>
      <c r="C75" s="1"/>
      <c r="D75" s="3"/>
      <c r="E75" s="3"/>
      <c r="F75" s="3"/>
      <c r="G75" s="3"/>
      <c r="H75" s="3"/>
      <c r="I75" s="3"/>
      <c r="J75" s="1"/>
      <c r="K75" s="1"/>
    </row>
    <row r="76" spans="2:11" ht="12.75" customHeight="1">
      <c r="B76" s="1"/>
      <c r="C76" s="1"/>
      <c r="D76" s="3"/>
      <c r="E76" s="3"/>
      <c r="F76" s="3"/>
      <c r="G76" s="3"/>
      <c r="H76" s="3"/>
      <c r="I76" s="3"/>
      <c r="J76" s="1"/>
      <c r="K76" s="1"/>
    </row>
    <row r="77" spans="2:11" ht="12.75" customHeight="1">
      <c r="B77" s="1"/>
      <c r="C77" s="1"/>
      <c r="D77" s="3"/>
      <c r="E77" s="3"/>
      <c r="F77" s="3"/>
      <c r="G77" s="3"/>
      <c r="H77" s="3"/>
      <c r="I77" s="3"/>
      <c r="J77" s="1"/>
      <c r="K77" s="1"/>
    </row>
    <row r="78" spans="2:11" ht="12.75" customHeight="1">
      <c r="B78" s="1"/>
      <c r="C78" s="1"/>
      <c r="D78" s="3"/>
      <c r="E78" s="3"/>
      <c r="F78" s="3"/>
      <c r="G78" s="3"/>
      <c r="H78" s="3"/>
      <c r="I78" s="3"/>
      <c r="J78" s="1"/>
      <c r="K78" s="1"/>
    </row>
    <row r="79" spans="2:11" ht="12.75" customHeight="1">
      <c r="B79" s="1"/>
      <c r="C79" s="1"/>
      <c r="D79" s="3"/>
      <c r="E79" s="3"/>
      <c r="F79" s="3"/>
      <c r="G79" s="3"/>
      <c r="H79" s="3"/>
      <c r="I79" s="3"/>
      <c r="J79" s="1"/>
      <c r="K79" s="1"/>
    </row>
    <row r="80" spans="2:11" ht="12.75" customHeight="1">
      <c r="B80" s="1"/>
      <c r="C80" s="1"/>
      <c r="D80" s="3"/>
      <c r="E80" s="3"/>
      <c r="F80" s="3"/>
      <c r="G80" s="3"/>
      <c r="H80" s="3"/>
      <c r="I80" s="3"/>
      <c r="J80" s="1"/>
      <c r="K80" s="1"/>
    </row>
    <row r="81" spans="2:11" ht="12.75" customHeight="1">
      <c r="B81" s="1"/>
      <c r="C81" s="1"/>
      <c r="D81" s="3"/>
      <c r="E81" s="3"/>
      <c r="F81" s="3"/>
      <c r="G81" s="3"/>
      <c r="H81" s="3"/>
      <c r="I81" s="3"/>
      <c r="J81" s="1"/>
      <c r="K81" s="1"/>
    </row>
    <row r="82" spans="2:11" ht="12.75" customHeight="1">
      <c r="B82" s="1"/>
      <c r="C82" s="1"/>
      <c r="D82" s="3"/>
      <c r="E82" s="3"/>
      <c r="F82" s="3"/>
      <c r="G82" s="3"/>
      <c r="H82" s="3"/>
      <c r="I82" s="3"/>
      <c r="J82" s="1"/>
      <c r="K82" s="1"/>
    </row>
    <row r="83" spans="2:11" ht="12.75" customHeight="1">
      <c r="B83" s="1"/>
      <c r="C83" s="1"/>
      <c r="D83" s="3"/>
      <c r="E83" s="3"/>
      <c r="F83" s="3"/>
      <c r="G83" s="3"/>
      <c r="H83" s="3"/>
      <c r="I83" s="3"/>
      <c r="J83" s="1"/>
      <c r="K83" s="1"/>
    </row>
    <row r="84" spans="2:11" ht="12.75" customHeight="1">
      <c r="B84" s="1"/>
      <c r="C84" s="1"/>
      <c r="D84" s="3"/>
      <c r="E84" s="3"/>
      <c r="F84" s="3"/>
      <c r="G84" s="3"/>
      <c r="H84" s="3"/>
      <c r="I84" s="3"/>
      <c r="J84" s="1"/>
      <c r="K84" s="1"/>
    </row>
    <row r="85" spans="2:11" ht="12.75" customHeight="1">
      <c r="B85" s="1"/>
      <c r="C85" s="1"/>
      <c r="D85" s="3"/>
      <c r="E85" s="3"/>
      <c r="F85" s="3"/>
      <c r="G85" s="3"/>
      <c r="H85" s="3"/>
      <c r="I85" s="3"/>
      <c r="J85" s="1"/>
      <c r="K85" s="1"/>
    </row>
    <row r="86" spans="2:11" ht="12.75" customHeight="1">
      <c r="B86" s="1"/>
      <c r="C86" s="1"/>
      <c r="D86" s="3"/>
      <c r="E86" s="3"/>
      <c r="F86" s="3"/>
      <c r="G86" s="3"/>
      <c r="H86" s="3"/>
      <c r="I86" s="3"/>
      <c r="J86" s="1"/>
      <c r="K86" s="1"/>
    </row>
    <row r="87" spans="2:11" ht="12.75" customHeight="1">
      <c r="B87" s="1"/>
      <c r="C87" s="1"/>
      <c r="D87" s="3"/>
      <c r="E87" s="3"/>
      <c r="F87" s="3"/>
      <c r="G87" s="3"/>
      <c r="H87" s="3"/>
      <c r="I87" s="3"/>
      <c r="J87" s="1"/>
      <c r="K87" s="1"/>
    </row>
    <row r="88" spans="2:11" ht="12.75" customHeight="1">
      <c r="B88" s="1"/>
      <c r="C88" s="1"/>
      <c r="D88" s="3"/>
      <c r="E88" s="3"/>
      <c r="F88" s="3"/>
      <c r="G88" s="3"/>
      <c r="H88" s="3"/>
      <c r="I88" s="3"/>
      <c r="J88" s="1"/>
      <c r="K88" s="1"/>
    </row>
    <row r="89" spans="2:11" ht="12.75" customHeight="1">
      <c r="B89" s="1"/>
      <c r="C89" s="1"/>
      <c r="D89" s="3"/>
      <c r="E89" s="3"/>
      <c r="F89" s="3"/>
      <c r="G89" s="3"/>
      <c r="H89" s="3"/>
      <c r="I89" s="3"/>
      <c r="J89" s="1"/>
      <c r="K89" s="1"/>
    </row>
    <row r="90" spans="2:11" ht="12.75" customHeight="1">
      <c r="B90" s="1"/>
      <c r="C90" s="1"/>
      <c r="D90" s="3"/>
      <c r="E90" s="3"/>
      <c r="F90" s="3"/>
      <c r="G90" s="3"/>
      <c r="H90" s="3"/>
      <c r="I90" s="3"/>
      <c r="J90" s="1"/>
      <c r="K90" s="1"/>
    </row>
    <row r="91" spans="2:11" ht="12.75" customHeight="1">
      <c r="B91" s="1"/>
      <c r="C91" s="1"/>
      <c r="D91" s="3"/>
      <c r="E91" s="3"/>
      <c r="F91" s="3"/>
      <c r="G91" s="3"/>
      <c r="H91" s="3"/>
      <c r="I91" s="3"/>
      <c r="J91" s="1"/>
      <c r="K91" s="1"/>
    </row>
    <row r="92" spans="2:11" ht="12.75" customHeight="1">
      <c r="B92" s="1"/>
      <c r="C92" s="1"/>
      <c r="D92" s="3"/>
      <c r="E92" s="3"/>
      <c r="F92" s="3"/>
      <c r="G92" s="3"/>
      <c r="H92" s="3"/>
      <c r="I92" s="3"/>
      <c r="J92" s="1"/>
      <c r="K92" s="1"/>
    </row>
    <row r="93" spans="2:11" ht="12.75" customHeight="1">
      <c r="B93" s="1"/>
      <c r="C93" s="1"/>
      <c r="D93" s="3"/>
      <c r="E93" s="3"/>
      <c r="F93" s="3"/>
      <c r="G93" s="3"/>
      <c r="H93" s="3"/>
      <c r="I93" s="3"/>
      <c r="J93" s="1"/>
      <c r="K93" s="1"/>
    </row>
    <row r="94" spans="2:11" ht="12.75" customHeight="1">
      <c r="B94" s="1"/>
      <c r="C94" s="1"/>
      <c r="D94" s="3"/>
      <c r="E94" s="3"/>
      <c r="F94" s="3"/>
      <c r="G94" s="3"/>
      <c r="H94" s="3"/>
      <c r="I94" s="3"/>
      <c r="J94" s="1"/>
      <c r="K94" s="1"/>
    </row>
    <row r="95" spans="2:11" ht="12.75" customHeight="1">
      <c r="B95" s="1"/>
      <c r="C95" s="1"/>
      <c r="D95" s="3"/>
      <c r="E95" s="3"/>
      <c r="F95" s="3"/>
      <c r="G95" s="3"/>
      <c r="H95" s="3"/>
      <c r="I95" s="3"/>
      <c r="J95" s="1"/>
      <c r="K95" s="1"/>
    </row>
    <row r="96" spans="2:11" ht="12.75" customHeight="1">
      <c r="B96" s="1"/>
      <c r="C96" s="1"/>
      <c r="D96" s="3"/>
      <c r="E96" s="3"/>
      <c r="F96" s="3"/>
      <c r="G96" s="3"/>
      <c r="H96" s="3"/>
      <c r="I96" s="3"/>
      <c r="J96" s="1"/>
      <c r="K96" s="1"/>
    </row>
    <row r="97" spans="2:11" ht="12.75" customHeight="1">
      <c r="B97" s="1"/>
      <c r="C97" s="1"/>
      <c r="D97" s="3"/>
      <c r="E97" s="3"/>
      <c r="F97" s="3"/>
      <c r="G97" s="3"/>
      <c r="H97" s="3"/>
      <c r="I97" s="3"/>
      <c r="J97" s="1"/>
      <c r="K97" s="1"/>
    </row>
    <row r="98" spans="2:11" ht="12.75" customHeight="1">
      <c r="B98" s="1"/>
      <c r="C98" s="1"/>
      <c r="D98" s="3"/>
      <c r="E98" s="3"/>
      <c r="F98" s="3"/>
      <c r="G98" s="3"/>
      <c r="H98" s="3"/>
      <c r="I98" s="3"/>
      <c r="J98" s="1"/>
      <c r="K98" s="1"/>
    </row>
    <row r="99" spans="2:11" ht="12.75" customHeight="1">
      <c r="B99" s="1"/>
      <c r="C99" s="1"/>
      <c r="D99" s="3"/>
      <c r="E99" s="3"/>
      <c r="F99" s="3"/>
      <c r="G99" s="3"/>
      <c r="H99" s="3"/>
      <c r="I99" s="3"/>
      <c r="J99" s="1"/>
      <c r="K99" s="1"/>
    </row>
    <row r="100" spans="2:11" ht="12.75" customHeight="1">
      <c r="B100" s="1"/>
      <c r="C100" s="1"/>
      <c r="D100" s="3"/>
      <c r="E100" s="3"/>
      <c r="F100" s="3"/>
      <c r="G100" s="3"/>
      <c r="H100" s="3"/>
      <c r="I100" s="3"/>
      <c r="J100" s="1"/>
      <c r="K100" s="1"/>
    </row>
    <row r="101" spans="2:11" ht="12.75" customHeight="1">
      <c r="B101" s="1"/>
      <c r="C101" s="1"/>
      <c r="D101" s="3"/>
      <c r="E101" s="3"/>
      <c r="F101" s="3"/>
      <c r="G101" s="3"/>
      <c r="H101" s="3"/>
      <c r="I101" s="3"/>
      <c r="J101" s="1"/>
      <c r="K101" s="1"/>
    </row>
    <row r="102" spans="2:11" ht="12.75" customHeight="1">
      <c r="B102" s="1"/>
      <c r="C102" s="1"/>
      <c r="D102" s="3"/>
      <c r="E102" s="3"/>
      <c r="F102" s="3"/>
      <c r="G102" s="3"/>
      <c r="H102" s="3"/>
      <c r="I102" s="3"/>
      <c r="J102" s="1"/>
      <c r="K102" s="1"/>
    </row>
    <row r="103" spans="2:11" ht="12.75" customHeight="1">
      <c r="B103" s="1"/>
      <c r="C103" s="1"/>
      <c r="D103" s="3"/>
      <c r="E103" s="3"/>
      <c r="F103" s="3"/>
      <c r="G103" s="3"/>
      <c r="H103" s="3"/>
      <c r="I103" s="3"/>
      <c r="J103" s="1"/>
      <c r="K103" s="1"/>
    </row>
    <row r="104" spans="2:11" ht="12.75" customHeight="1">
      <c r="B104" s="1"/>
      <c r="C104" s="1"/>
      <c r="D104" s="3"/>
      <c r="E104" s="3"/>
      <c r="F104" s="3"/>
      <c r="G104" s="3"/>
      <c r="H104" s="3"/>
      <c r="I104" s="3"/>
      <c r="J104" s="1"/>
      <c r="K104" s="1"/>
    </row>
    <row r="105" spans="2:11" ht="12.75" customHeight="1">
      <c r="B105" s="1"/>
      <c r="C105" s="1"/>
      <c r="D105" s="3"/>
      <c r="E105" s="3"/>
      <c r="F105" s="3"/>
      <c r="G105" s="3"/>
      <c r="H105" s="3"/>
      <c r="I105" s="3"/>
      <c r="J105" s="1"/>
      <c r="K105" s="1"/>
    </row>
    <row r="106" spans="2:11" ht="12.75" customHeight="1">
      <c r="B106" s="1"/>
      <c r="C106" s="1"/>
      <c r="D106" s="3"/>
      <c r="E106" s="3"/>
      <c r="F106" s="3"/>
      <c r="G106" s="3"/>
      <c r="H106" s="3"/>
      <c r="I106" s="3"/>
      <c r="J106" s="1"/>
      <c r="K106" s="1"/>
    </row>
    <row r="107" spans="2:11" ht="12.75" customHeight="1">
      <c r="B107" s="1"/>
      <c r="C107" s="1"/>
      <c r="D107" s="3"/>
      <c r="E107" s="3"/>
      <c r="F107" s="3"/>
      <c r="G107" s="3"/>
      <c r="H107" s="3"/>
      <c r="I107" s="3"/>
      <c r="J107" s="1"/>
      <c r="K107" s="1"/>
    </row>
    <row r="108" spans="2:11" ht="12.75" customHeight="1">
      <c r="B108" s="1"/>
      <c r="C108" s="1"/>
      <c r="D108" s="3"/>
      <c r="E108" s="3"/>
      <c r="F108" s="3"/>
      <c r="G108" s="3"/>
      <c r="H108" s="3"/>
      <c r="I108" s="3"/>
      <c r="J108" s="1"/>
      <c r="K108" s="1"/>
    </row>
    <row r="109" spans="2:11" ht="12.75" customHeight="1">
      <c r="B109" s="1"/>
      <c r="C109" s="1"/>
      <c r="D109" s="3"/>
      <c r="E109" s="3"/>
      <c r="F109" s="3"/>
      <c r="G109" s="3"/>
      <c r="H109" s="3"/>
      <c r="I109" s="3"/>
      <c r="J109" s="1"/>
      <c r="K109" s="1"/>
    </row>
    <row r="110" spans="2:11" ht="12.75" customHeight="1">
      <c r="B110" s="1"/>
      <c r="C110" s="1"/>
      <c r="D110" s="3"/>
      <c r="E110" s="3"/>
      <c r="F110" s="3"/>
      <c r="G110" s="3"/>
      <c r="H110" s="3"/>
      <c r="I110" s="3"/>
      <c r="J110" s="1"/>
      <c r="K110" s="1"/>
    </row>
    <row r="111" spans="2:11" ht="12.75" customHeight="1">
      <c r="B111" s="1"/>
      <c r="C111" s="1"/>
      <c r="D111" s="3"/>
      <c r="E111" s="3"/>
      <c r="F111" s="3"/>
      <c r="G111" s="3"/>
      <c r="H111" s="3"/>
      <c r="I111" s="3"/>
      <c r="J111" s="1"/>
      <c r="K111" s="1"/>
    </row>
    <row r="112" spans="2:11" ht="12.75" customHeight="1">
      <c r="B112" s="1"/>
      <c r="C112" s="1"/>
      <c r="D112" s="3"/>
      <c r="E112" s="3"/>
      <c r="F112" s="3"/>
      <c r="G112" s="3"/>
      <c r="H112" s="3"/>
      <c r="I112" s="3"/>
      <c r="J112" s="1"/>
      <c r="K112" s="1"/>
    </row>
    <row r="113" spans="2:11" ht="12.75" customHeight="1">
      <c r="B113" s="1"/>
      <c r="C113" s="1"/>
      <c r="D113" s="3"/>
      <c r="E113" s="3"/>
      <c r="F113" s="3"/>
      <c r="G113" s="3"/>
      <c r="H113" s="3"/>
      <c r="I113" s="3"/>
      <c r="J113" s="1"/>
      <c r="K113" s="1"/>
    </row>
    <row r="114" spans="2:11" ht="12.75" customHeight="1">
      <c r="B114" s="1"/>
      <c r="C114" s="1"/>
      <c r="D114" s="3"/>
      <c r="E114" s="3"/>
      <c r="F114" s="3"/>
      <c r="G114" s="3"/>
      <c r="H114" s="3"/>
      <c r="I114" s="3"/>
      <c r="J114" s="1"/>
      <c r="K114" s="1"/>
    </row>
    <row r="115" spans="2:11" ht="12.75" customHeight="1">
      <c r="B115" s="1"/>
      <c r="C115" s="1"/>
      <c r="J115" s="1"/>
      <c r="K115" s="1"/>
    </row>
    <row r="116" spans="2:11" ht="12.75" customHeight="1">
      <c r="B116" s="1"/>
      <c r="C116" s="1"/>
      <c r="J116" s="1"/>
      <c r="K116" s="1"/>
    </row>
    <row r="117" spans="2:11" ht="12.75" customHeight="1">
      <c r="B117" s="1"/>
      <c r="C117" s="1"/>
      <c r="J117" s="1"/>
      <c r="K117" s="1"/>
    </row>
    <row r="118" spans="2:11" ht="12.75" customHeight="1">
      <c r="B118" s="1"/>
      <c r="C118" s="1"/>
      <c r="J118" s="1"/>
      <c r="K118" s="1"/>
    </row>
    <row r="119" spans="2:11" ht="12.75" customHeight="1">
      <c r="B119" s="1"/>
      <c r="C119" s="1"/>
      <c r="J119" s="1"/>
      <c r="K119" s="1"/>
    </row>
    <row r="120" spans="2:11" ht="12.75" customHeight="1">
      <c r="B120" s="1"/>
      <c r="C120" s="1"/>
      <c r="J120" s="1"/>
      <c r="K120" s="1"/>
    </row>
    <row r="121" spans="2:11" ht="12.75" customHeight="1">
      <c r="B121" s="1"/>
      <c r="C121" s="1"/>
      <c r="J121" s="1"/>
      <c r="K121" s="1"/>
    </row>
    <row r="122" spans="2:11" ht="12.75" customHeight="1">
      <c r="B122" s="1"/>
      <c r="C122" s="1"/>
      <c r="J122" s="1"/>
      <c r="K122" s="1"/>
    </row>
    <row r="123" spans="2:11" ht="12.75" customHeight="1">
      <c r="B123" s="1"/>
      <c r="C123" s="1"/>
      <c r="J123" s="1"/>
      <c r="K123" s="1"/>
    </row>
    <row r="124" spans="2:11" ht="12.75" customHeight="1">
      <c r="B124" s="1"/>
      <c r="C124" s="1"/>
      <c r="J124" s="1"/>
      <c r="K124" s="1"/>
    </row>
    <row r="125" spans="2:11" ht="12.75" customHeight="1">
      <c r="B125" s="1"/>
      <c r="C125" s="1"/>
      <c r="J125" s="1"/>
      <c r="K125" s="1"/>
    </row>
    <row r="126" spans="2:11" ht="12.75" customHeight="1">
      <c r="B126" s="1"/>
      <c r="C126" s="1"/>
      <c r="J126" s="1"/>
      <c r="K126" s="1"/>
    </row>
    <row r="127" spans="2:11" ht="12.75" customHeight="1">
      <c r="B127" s="1"/>
      <c r="C127" s="1"/>
      <c r="J127" s="1"/>
      <c r="K127" s="1"/>
    </row>
    <row r="128" spans="2:11" ht="12.75" customHeight="1">
      <c r="B128" s="1"/>
      <c r="C128" s="1"/>
      <c r="J128" s="1"/>
      <c r="K128" s="1"/>
    </row>
    <row r="129" spans="2:11" ht="12.75" customHeight="1">
      <c r="B129" s="1"/>
      <c r="C129" s="1"/>
      <c r="J129" s="1"/>
      <c r="K129" s="1"/>
    </row>
    <row r="130" spans="2:11" ht="12.75" customHeight="1">
      <c r="B130" s="1"/>
      <c r="C130" s="1"/>
      <c r="J130" s="1"/>
      <c r="K130" s="1"/>
    </row>
    <row r="131" spans="2:11" ht="12.75" customHeight="1">
      <c r="B131" s="1"/>
      <c r="C131" s="1"/>
      <c r="J131" s="1"/>
      <c r="K131" s="1"/>
    </row>
    <row r="132" spans="2:11" ht="12.75" customHeight="1">
      <c r="B132" s="1"/>
      <c r="C132" s="1"/>
      <c r="J132" s="1"/>
      <c r="K132" s="1"/>
    </row>
    <row r="133" spans="2:11" ht="12.75" customHeight="1">
      <c r="B133" s="1"/>
      <c r="C133" s="1"/>
      <c r="J133" s="1"/>
      <c r="K133" s="1"/>
    </row>
    <row r="134" spans="2:11" ht="12.75" customHeight="1">
      <c r="B134" s="1"/>
      <c r="C134" s="1"/>
      <c r="J134" s="1"/>
      <c r="K134" s="1"/>
    </row>
    <row r="135" spans="2:11" ht="12.75" customHeight="1">
      <c r="B135" s="1"/>
      <c r="C135" s="1"/>
      <c r="J135" s="1"/>
      <c r="K135" s="1"/>
    </row>
    <row r="136" spans="2:11" ht="12.75" customHeight="1">
      <c r="B136" s="1"/>
      <c r="C136" s="1"/>
      <c r="J136" s="1"/>
      <c r="K136" s="1"/>
    </row>
    <row r="137" spans="2:11" ht="12.75" customHeight="1">
      <c r="B137" s="1"/>
      <c r="C137" s="1"/>
      <c r="J137" s="1"/>
      <c r="K137" s="1"/>
    </row>
    <row r="138" spans="2:11" ht="12.75" customHeight="1">
      <c r="B138" s="1"/>
      <c r="C138" s="1"/>
      <c r="J138" s="1"/>
      <c r="K138" s="1"/>
    </row>
    <row r="139" spans="2:11" ht="12.75" customHeight="1">
      <c r="B139" s="1"/>
      <c r="C139" s="1"/>
      <c r="J139" s="1"/>
      <c r="K139" s="1"/>
    </row>
    <row r="140" spans="2:11" ht="12.75" customHeight="1">
      <c r="B140" s="1"/>
      <c r="C140" s="1"/>
      <c r="J140" s="1"/>
      <c r="K140" s="1"/>
    </row>
    <row r="141" spans="2:11" ht="12.75" customHeight="1">
      <c r="B141" s="1"/>
      <c r="C141" s="1"/>
      <c r="J141" s="1"/>
      <c r="K141" s="1"/>
    </row>
    <row r="142" spans="2:11" ht="12.75" customHeight="1">
      <c r="B142" s="1"/>
      <c r="C142" s="1"/>
      <c r="J142" s="1"/>
      <c r="K142" s="1"/>
    </row>
    <row r="143" spans="2:11" ht="12.75" customHeight="1">
      <c r="B143" s="1"/>
      <c r="C143" s="1"/>
      <c r="J143" s="1"/>
      <c r="K143" s="1"/>
    </row>
    <row r="144" spans="2:11" ht="12.75" customHeight="1">
      <c r="B144" s="1"/>
      <c r="C144" s="1"/>
      <c r="J144" s="1"/>
      <c r="K144" s="1"/>
    </row>
    <row r="145" spans="2:11" ht="12.75" customHeight="1">
      <c r="B145" s="1"/>
      <c r="C145" s="1"/>
      <c r="J145" s="1"/>
      <c r="K145" s="1"/>
    </row>
    <row r="146" spans="2:11" ht="12.75" customHeight="1">
      <c r="B146" s="1"/>
      <c r="C146" s="1"/>
      <c r="J146" s="1"/>
      <c r="K146" s="1"/>
    </row>
    <row r="147" spans="2:11" ht="12.75" customHeight="1">
      <c r="B147" s="1"/>
      <c r="C147" s="1"/>
      <c r="J147" s="1"/>
      <c r="K147" s="1"/>
    </row>
    <row r="148" spans="2:11" ht="12.75" customHeight="1">
      <c r="B148" s="1"/>
      <c r="C148" s="1"/>
      <c r="J148" s="1"/>
      <c r="K148" s="1"/>
    </row>
    <row r="149" spans="2:11" ht="12.75" customHeight="1">
      <c r="B149" s="1"/>
      <c r="C149" s="1"/>
      <c r="J149" s="1"/>
      <c r="K149" s="1"/>
    </row>
    <row r="150" spans="2:11" ht="12.75" customHeight="1">
      <c r="B150" s="1"/>
      <c r="C150" s="1"/>
      <c r="J150" s="1"/>
      <c r="K150" s="1"/>
    </row>
    <row r="151" spans="2:11" ht="12.75" customHeight="1">
      <c r="B151" s="1"/>
      <c r="C151" s="1"/>
      <c r="J151" s="1"/>
      <c r="K151" s="1"/>
    </row>
    <row r="152" spans="2:11" ht="12.75" customHeight="1">
      <c r="B152" s="1"/>
      <c r="C152" s="1"/>
      <c r="J152" s="1"/>
      <c r="K152" s="1"/>
    </row>
    <row r="153" spans="2:11" ht="12.75" customHeight="1">
      <c r="B153" s="1"/>
      <c r="C153" s="1"/>
      <c r="J153" s="1"/>
      <c r="K153" s="1"/>
    </row>
    <row r="154" spans="2:11" ht="12.75" customHeight="1">
      <c r="B154" s="1"/>
      <c r="C154" s="1"/>
      <c r="J154" s="1"/>
      <c r="K154" s="1"/>
    </row>
    <row r="155" spans="2:11" ht="12.75" customHeight="1">
      <c r="B155" s="1"/>
      <c r="C155" s="1"/>
      <c r="J155" s="1"/>
      <c r="K155" s="1"/>
    </row>
    <row r="156" spans="2:11" ht="12.75" customHeight="1">
      <c r="B156" s="1"/>
      <c r="C156" s="1"/>
      <c r="J156" s="1"/>
      <c r="K156" s="1"/>
    </row>
    <row r="157" spans="2:11" ht="12.75" customHeight="1">
      <c r="B157" s="1"/>
      <c r="C157" s="1"/>
      <c r="J157" s="1"/>
      <c r="K157" s="1"/>
    </row>
    <row r="158" spans="2:11" ht="12.75" customHeight="1">
      <c r="B158" s="1"/>
      <c r="C158" s="1"/>
      <c r="J158" s="1"/>
      <c r="K158" s="1"/>
    </row>
    <row r="159" spans="2:11" ht="12.75" customHeight="1">
      <c r="B159" s="1"/>
      <c r="C159" s="1"/>
      <c r="J159" s="1"/>
      <c r="K159" s="1"/>
    </row>
    <row r="160" spans="2:11" ht="12.75" customHeight="1">
      <c r="B160" s="1"/>
      <c r="C160" s="1"/>
      <c r="J160" s="1"/>
      <c r="K160" s="1"/>
    </row>
    <row r="161" spans="2:11" ht="12.75" customHeight="1">
      <c r="B161" s="1"/>
      <c r="C161" s="1"/>
      <c r="J161" s="1"/>
      <c r="K161" s="1"/>
    </row>
    <row r="162" spans="2:11" ht="12.75" customHeight="1">
      <c r="B162" s="1"/>
      <c r="C162" s="1"/>
      <c r="J162" s="1"/>
      <c r="K162" s="1"/>
    </row>
    <row r="163" spans="2:11" ht="12.75" customHeight="1">
      <c r="B163" s="1"/>
      <c r="C163" s="1"/>
      <c r="J163" s="1"/>
      <c r="K163" s="1"/>
    </row>
    <row r="164" spans="2:11" ht="12.75" customHeight="1">
      <c r="B164" s="1"/>
      <c r="C164" s="1"/>
      <c r="J164" s="1"/>
      <c r="K164" s="1"/>
    </row>
    <row r="165" spans="2:11" ht="12.75" customHeight="1">
      <c r="B165" s="1"/>
      <c r="C165" s="1"/>
      <c r="J165" s="1"/>
      <c r="K165" s="1"/>
    </row>
    <row r="166" spans="2:11" ht="12.75" customHeight="1">
      <c r="B166" s="1"/>
      <c r="C166" s="1"/>
      <c r="J166" s="1"/>
      <c r="K166" s="1"/>
    </row>
    <row r="167" spans="2:11" ht="12.75" customHeight="1">
      <c r="B167" s="1"/>
      <c r="C167" s="1"/>
      <c r="J167" s="1"/>
      <c r="K167" s="1"/>
    </row>
    <row r="168" spans="2:11" ht="12.75" customHeight="1">
      <c r="B168" s="1"/>
      <c r="C168" s="1"/>
      <c r="J168" s="1"/>
      <c r="K168" s="1"/>
    </row>
    <row r="169" spans="2:11" ht="12.75" customHeight="1">
      <c r="B169" s="1"/>
      <c r="C169" s="1"/>
      <c r="J169" s="1"/>
      <c r="K169" s="1"/>
    </row>
    <row r="170" spans="2:11" ht="12.75" customHeight="1">
      <c r="B170" s="1"/>
      <c r="C170" s="1"/>
      <c r="J170" s="1"/>
      <c r="K170" s="1"/>
    </row>
    <row r="171" spans="2:11" ht="12.75" customHeight="1">
      <c r="B171" s="1"/>
      <c r="C171" s="1"/>
      <c r="J171" s="1"/>
      <c r="K171" s="1"/>
    </row>
    <row r="172" spans="2:11" ht="12.75" customHeight="1">
      <c r="B172" s="1"/>
      <c r="C172" s="1"/>
      <c r="J172" s="1"/>
      <c r="K172" s="1"/>
    </row>
    <row r="173" spans="2:11" ht="12.75" customHeight="1">
      <c r="B173" s="1"/>
      <c r="C173" s="1"/>
      <c r="J173" s="1"/>
      <c r="K173" s="1"/>
    </row>
    <row r="174" spans="2:11" ht="12.75" customHeight="1">
      <c r="B174" s="1"/>
      <c r="C174" s="1"/>
      <c r="J174" s="1"/>
      <c r="K174" s="1"/>
    </row>
    <row r="175" spans="2:11" ht="12.75" customHeight="1">
      <c r="B175" s="1"/>
      <c r="C175" s="1"/>
      <c r="J175" s="1"/>
      <c r="K175" s="1"/>
    </row>
    <row r="176" spans="2:11" ht="12.75" customHeight="1">
      <c r="B176" s="1"/>
      <c r="C176" s="1"/>
      <c r="J176" s="1"/>
      <c r="K176" s="1"/>
    </row>
    <row r="177" spans="2:11" ht="12.75" customHeight="1">
      <c r="B177" s="1"/>
      <c r="C177" s="1"/>
      <c r="J177" s="1"/>
      <c r="K177" s="1"/>
    </row>
    <row r="178" spans="2:11" ht="12.75" customHeight="1">
      <c r="B178" s="1"/>
      <c r="C178" s="1"/>
      <c r="J178" s="1"/>
      <c r="K178" s="1"/>
    </row>
    <row r="179" spans="2:11" ht="12.75" customHeight="1">
      <c r="B179" s="1"/>
      <c r="C179" s="1"/>
      <c r="J179" s="1"/>
      <c r="K179" s="1"/>
    </row>
    <row r="180" spans="2:11" ht="12.75" customHeight="1">
      <c r="B180" s="1"/>
      <c r="C180" s="1"/>
      <c r="J180" s="1"/>
      <c r="K180" s="1"/>
    </row>
    <row r="181" spans="2:11" ht="12.75" customHeight="1">
      <c r="B181" s="1"/>
      <c r="C181" s="1"/>
      <c r="J181" s="1"/>
      <c r="K181" s="1"/>
    </row>
    <row r="182" spans="2:11" ht="12.75" customHeight="1">
      <c r="B182" s="1"/>
      <c r="C182" s="1"/>
      <c r="J182" s="1"/>
      <c r="K182" s="1"/>
    </row>
    <row r="183" spans="2:11" ht="12.75" customHeight="1">
      <c r="B183" s="1"/>
      <c r="C183" s="1"/>
      <c r="J183" s="1"/>
      <c r="K183" s="1"/>
    </row>
    <row r="184" spans="2:11" ht="12.75" customHeight="1">
      <c r="B184" s="1"/>
      <c r="C184" s="1"/>
      <c r="J184" s="1"/>
      <c r="K184" s="1"/>
    </row>
    <row r="185" spans="2:11" ht="12.75" customHeight="1">
      <c r="B185" s="1"/>
      <c r="C185" s="1"/>
      <c r="J185" s="1"/>
      <c r="K185" s="1"/>
    </row>
    <row r="186" spans="2:11" ht="12.75" customHeight="1">
      <c r="B186" s="1"/>
      <c r="C186" s="1"/>
      <c r="J186" s="1"/>
      <c r="K186" s="1"/>
    </row>
    <row r="187" spans="2:11" ht="12.75" customHeight="1">
      <c r="B187" s="1"/>
      <c r="C187" s="1"/>
      <c r="J187" s="1"/>
      <c r="K187" s="1"/>
    </row>
    <row r="188" spans="2:11" ht="12.75" customHeight="1">
      <c r="B188" s="1"/>
      <c r="C188" s="1"/>
      <c r="J188" s="1"/>
      <c r="K188" s="1"/>
    </row>
    <row r="189" spans="2:11" ht="12.75" customHeight="1">
      <c r="B189" s="1"/>
      <c r="C189" s="1"/>
      <c r="J189" s="1"/>
      <c r="K189" s="1"/>
    </row>
    <row r="190" spans="2:11" ht="12.75" customHeight="1">
      <c r="B190" s="1"/>
      <c r="C190" s="1"/>
      <c r="J190" s="1"/>
      <c r="K190" s="1"/>
    </row>
    <row r="191" spans="2:11" ht="12.75" customHeight="1">
      <c r="B191" s="1"/>
      <c r="C191" s="1"/>
      <c r="J191" s="1"/>
      <c r="K191" s="1"/>
    </row>
    <row r="192" spans="2:11" ht="12.75" customHeight="1">
      <c r="B192" s="1"/>
      <c r="C192" s="1"/>
      <c r="J192" s="1"/>
      <c r="K192" s="1"/>
    </row>
    <row r="193" spans="2:11" ht="12.75" customHeight="1">
      <c r="B193" s="1"/>
      <c r="C193" s="1"/>
      <c r="J193" s="1"/>
      <c r="K193" s="1"/>
    </row>
    <row r="194" spans="2:11" ht="12.75" customHeight="1">
      <c r="B194" s="1"/>
      <c r="C194" s="1"/>
      <c r="J194" s="1"/>
      <c r="K194" s="1"/>
    </row>
    <row r="195" spans="2:11" ht="12.75" customHeight="1">
      <c r="B195" s="1"/>
      <c r="C195" s="1"/>
      <c r="J195" s="1"/>
      <c r="K195" s="1"/>
    </row>
    <row r="196" spans="2:11" ht="12.75" customHeight="1">
      <c r="B196" s="1"/>
      <c r="C196" s="1"/>
      <c r="J196" s="1"/>
      <c r="K196" s="1"/>
    </row>
    <row r="197" spans="2:11" ht="12.75" customHeight="1">
      <c r="B197" s="1"/>
      <c r="C197" s="1"/>
      <c r="J197" s="1"/>
      <c r="K197" s="1"/>
    </row>
    <row r="198" spans="2:11" ht="12.75" customHeight="1">
      <c r="B198" s="1"/>
      <c r="C198" s="1"/>
      <c r="J198" s="1"/>
      <c r="K198" s="1"/>
    </row>
    <row r="199" spans="2:11" ht="12.75" customHeight="1">
      <c r="B199" s="1"/>
      <c r="C199" s="1"/>
      <c r="J199" s="1"/>
      <c r="K199" s="1"/>
    </row>
    <row r="200" spans="2:11" ht="12.75" customHeight="1">
      <c r="B200" s="1"/>
      <c r="C200" s="1"/>
      <c r="J200" s="1"/>
      <c r="K200" s="1"/>
    </row>
    <row r="201" spans="2:11" ht="12.75" customHeight="1">
      <c r="B201" s="1"/>
      <c r="C201" s="1"/>
      <c r="J201" s="1"/>
      <c r="K201" s="1"/>
    </row>
    <row r="202" spans="2:11" ht="12.75" customHeight="1">
      <c r="B202" s="1"/>
      <c r="C202" s="1"/>
      <c r="J202" s="1"/>
      <c r="K202" s="1"/>
    </row>
    <row r="203" spans="2:11" ht="12.75" customHeight="1">
      <c r="B203" s="1"/>
      <c r="C203" s="1"/>
      <c r="J203" s="1"/>
      <c r="K203" s="1"/>
    </row>
    <row r="204" spans="2:11" ht="12.75" customHeight="1">
      <c r="B204" s="1"/>
      <c r="C204" s="1"/>
      <c r="J204" s="1"/>
      <c r="K204" s="1"/>
    </row>
    <row r="205" spans="2:11" ht="12.75" customHeight="1">
      <c r="B205" s="1"/>
      <c r="C205" s="1"/>
      <c r="J205" s="1"/>
      <c r="K205" s="1"/>
    </row>
    <row r="206" spans="2:11" ht="12.75" customHeight="1">
      <c r="B206" s="1"/>
      <c r="C206" s="1"/>
      <c r="J206" s="1"/>
      <c r="K206" s="1"/>
    </row>
    <row r="207" spans="2:11" ht="12.75" customHeight="1">
      <c r="B207" s="1"/>
      <c r="C207" s="1"/>
      <c r="J207" s="1"/>
      <c r="K207" s="1"/>
    </row>
    <row r="208" spans="2:11" ht="12.75" customHeight="1">
      <c r="B208" s="1"/>
      <c r="C208" s="1"/>
      <c r="J208" s="1"/>
      <c r="K208" s="1"/>
    </row>
    <row r="209" spans="2:11" ht="12.75" customHeight="1">
      <c r="B209" s="1"/>
      <c r="C209" s="1"/>
      <c r="J209" s="1"/>
      <c r="K209" s="1"/>
    </row>
    <row r="210" spans="2:11" ht="12.75" customHeight="1">
      <c r="B210" s="1"/>
      <c r="C210" s="1"/>
      <c r="J210" s="1"/>
      <c r="K210" s="1"/>
    </row>
    <row r="211" spans="2:11" ht="12.75" customHeight="1">
      <c r="B211" s="1"/>
      <c r="C211" s="1"/>
      <c r="J211" s="1"/>
      <c r="K211" s="1"/>
    </row>
    <row r="212" spans="2:11" ht="12.75" customHeight="1">
      <c r="B212" s="1"/>
      <c r="C212" s="1"/>
      <c r="J212" s="1"/>
      <c r="K212" s="1"/>
    </row>
    <row r="213" spans="2:11" ht="12.75" customHeight="1">
      <c r="B213" s="1"/>
      <c r="C213" s="1"/>
      <c r="J213" s="1"/>
      <c r="K213" s="1"/>
    </row>
    <row r="214" spans="2:11" ht="12.75" customHeight="1">
      <c r="B214" s="1"/>
      <c r="C214" s="1"/>
      <c r="J214" s="1"/>
      <c r="K214" s="1"/>
    </row>
    <row r="215" spans="2:11" ht="12.75" customHeight="1">
      <c r="B215" s="1"/>
      <c r="C215" s="1"/>
      <c r="J215" s="1"/>
      <c r="K215" s="1"/>
    </row>
    <row r="216" spans="2:11" ht="12.75" customHeight="1">
      <c r="B216" s="1"/>
      <c r="C216" s="1"/>
      <c r="J216" s="1"/>
      <c r="K216" s="1"/>
    </row>
    <row r="217" spans="2:11" ht="12.75" customHeight="1">
      <c r="B217" s="1"/>
      <c r="C217" s="1"/>
      <c r="J217" s="1"/>
      <c r="K217" s="1"/>
    </row>
    <row r="218" spans="2:11" ht="12.75" customHeight="1">
      <c r="B218" s="1"/>
      <c r="C218" s="1"/>
      <c r="J218" s="1"/>
      <c r="K218" s="1"/>
    </row>
    <row r="219" spans="2:11" ht="12.75" customHeight="1">
      <c r="B219" s="1"/>
      <c r="C219" s="1"/>
      <c r="J219" s="1"/>
      <c r="K219" s="1"/>
    </row>
    <row r="220" spans="2:11" ht="12.75" customHeight="1">
      <c r="B220" s="1"/>
      <c r="C220" s="1"/>
      <c r="J220" s="1"/>
      <c r="K220" s="1"/>
    </row>
    <row r="221" spans="2:11" ht="12.75" customHeight="1">
      <c r="B221" s="1"/>
      <c r="C221" s="1"/>
      <c r="J221" s="1"/>
      <c r="K221" s="1"/>
    </row>
    <row r="222" spans="2:11" ht="12.75" customHeight="1">
      <c r="B222" s="1"/>
      <c r="C222" s="1"/>
      <c r="J222" s="1"/>
      <c r="K222" s="1"/>
    </row>
    <row r="223" spans="2:11" ht="12.75" customHeight="1">
      <c r="B223" s="1"/>
      <c r="C223" s="1"/>
      <c r="J223" s="1"/>
      <c r="K223" s="1"/>
    </row>
    <row r="224" spans="2:11" ht="12.75" customHeight="1">
      <c r="B224" s="1"/>
      <c r="C224" s="1"/>
      <c r="J224" s="1"/>
      <c r="K224" s="1"/>
    </row>
    <row r="225" spans="2:11" ht="12.75" customHeight="1">
      <c r="B225" s="1"/>
      <c r="C225" s="1"/>
      <c r="J225" s="1"/>
      <c r="K225" s="1"/>
    </row>
    <row r="226" spans="2:11" ht="12.75" customHeight="1">
      <c r="B226" s="1"/>
      <c r="C226" s="1"/>
      <c r="J226" s="1"/>
      <c r="K226" s="1"/>
    </row>
    <row r="227" spans="2:11" ht="12.75" customHeight="1">
      <c r="B227" s="1"/>
      <c r="C227" s="1"/>
      <c r="J227" s="1"/>
      <c r="K227" s="1"/>
    </row>
    <row r="228" spans="2:11" ht="12.75" customHeight="1">
      <c r="B228" s="1"/>
      <c r="C228" s="1"/>
      <c r="J228" s="1"/>
      <c r="K228" s="1"/>
    </row>
    <row r="229" spans="2:11" ht="12.75" customHeight="1">
      <c r="B229" s="1"/>
      <c r="C229" s="1"/>
      <c r="J229" s="1"/>
      <c r="K229" s="1"/>
    </row>
    <row r="230" spans="2:11" ht="12.75" customHeight="1">
      <c r="B230" s="1"/>
      <c r="C230" s="1"/>
      <c r="J230" s="1"/>
      <c r="K230" s="1"/>
    </row>
    <row r="231" spans="2:11" ht="12.75" customHeight="1">
      <c r="B231" s="1"/>
      <c r="C231" s="1"/>
      <c r="J231" s="1"/>
      <c r="K231" s="1"/>
    </row>
    <row r="232" spans="2:11" ht="12.75" customHeight="1">
      <c r="B232" s="1"/>
      <c r="C232" s="1"/>
      <c r="J232" s="1"/>
      <c r="K232" s="1"/>
    </row>
    <row r="233" spans="2:11" ht="12.75" customHeight="1">
      <c r="B233" s="1"/>
      <c r="C233" s="1"/>
      <c r="J233" s="1"/>
      <c r="K233" s="1"/>
    </row>
    <row r="234" spans="2:11" ht="12.75" customHeight="1">
      <c r="B234" s="1"/>
      <c r="C234" s="1"/>
      <c r="J234" s="1"/>
      <c r="K234" s="1"/>
    </row>
    <row r="235" spans="2:11" ht="12.75" customHeight="1">
      <c r="B235" s="1"/>
      <c r="C235" s="1"/>
      <c r="J235" s="1"/>
      <c r="K235" s="1"/>
    </row>
    <row r="236" spans="2:11" ht="12.75" customHeight="1">
      <c r="B236" s="1"/>
      <c r="C236" s="1"/>
      <c r="J236" s="1"/>
      <c r="K236" s="1"/>
    </row>
    <row r="237" spans="2:11" ht="12.75" customHeight="1">
      <c r="B237" s="1"/>
      <c r="C237" s="1"/>
      <c r="J237" s="1"/>
      <c r="K237" s="1"/>
    </row>
    <row r="238" spans="2:11" ht="12.75" customHeight="1">
      <c r="B238" s="1"/>
      <c r="C238" s="1"/>
      <c r="J238" s="1"/>
      <c r="K238" s="1"/>
    </row>
    <row r="239" spans="2:11" ht="12.75" customHeight="1">
      <c r="B239" s="1"/>
      <c r="C239" s="1"/>
      <c r="J239" s="1"/>
      <c r="K239" s="1"/>
    </row>
    <row r="240" spans="2:11" ht="12.75" customHeight="1">
      <c r="B240" s="1"/>
      <c r="C240" s="1"/>
      <c r="J240" s="1"/>
      <c r="K240" s="1"/>
    </row>
    <row r="241" spans="2:11" ht="12.75" customHeight="1">
      <c r="B241" s="1"/>
      <c r="C241" s="1"/>
      <c r="J241" s="1"/>
      <c r="K241" s="1"/>
    </row>
    <row r="242" spans="2:11" ht="12.75" customHeight="1">
      <c r="B242" s="1"/>
      <c r="C242" s="1"/>
      <c r="J242" s="1"/>
      <c r="K242" s="1"/>
    </row>
    <row r="243" spans="2:11" ht="12.75" customHeight="1">
      <c r="B243" s="1"/>
      <c r="C243" s="1"/>
      <c r="J243" s="1"/>
      <c r="K243" s="1"/>
    </row>
    <row r="244" spans="2:11" ht="12.75" customHeight="1">
      <c r="B244" s="1"/>
      <c r="C244" s="1"/>
      <c r="J244" s="1"/>
      <c r="K244" s="1"/>
    </row>
    <row r="245" spans="2:11" ht="12.75" customHeight="1">
      <c r="B245" s="1"/>
      <c r="C245" s="1"/>
      <c r="J245" s="1"/>
      <c r="K245" s="1"/>
    </row>
    <row r="246" spans="2:11" ht="12.75" customHeight="1">
      <c r="B246" s="1"/>
      <c r="C246" s="1"/>
      <c r="J246" s="1"/>
      <c r="K246" s="1"/>
    </row>
    <row r="247" spans="2:11" ht="12.75" customHeight="1">
      <c r="B247" s="1"/>
      <c r="C247" s="1"/>
      <c r="J247" s="1"/>
      <c r="K247" s="1"/>
    </row>
    <row r="248" spans="2:11" ht="12.75" customHeight="1">
      <c r="B248" s="1"/>
      <c r="C248" s="1"/>
      <c r="J248" s="1"/>
      <c r="K248" s="1"/>
    </row>
    <row r="249" spans="2:11" ht="12.75" customHeight="1">
      <c r="B249" s="1"/>
      <c r="C249" s="1"/>
      <c r="J249" s="1"/>
      <c r="K249" s="1"/>
    </row>
    <row r="250" spans="2:11" ht="12.75" customHeight="1">
      <c r="B250" s="1"/>
      <c r="C250" s="1"/>
      <c r="J250" s="1"/>
      <c r="K250" s="1"/>
    </row>
    <row r="251" spans="2:11" ht="12.75" customHeight="1">
      <c r="B251" s="1"/>
      <c r="C251" s="1"/>
      <c r="J251" s="1"/>
      <c r="K251" s="1"/>
    </row>
    <row r="252" spans="2:11" ht="12.75" customHeight="1">
      <c r="B252" s="1"/>
      <c r="C252" s="1"/>
      <c r="J252" s="1"/>
      <c r="K252" s="1"/>
    </row>
    <row r="253" spans="2:11" ht="12.75" customHeight="1">
      <c r="B253" s="1"/>
      <c r="C253" s="1"/>
      <c r="J253" s="1"/>
      <c r="K253" s="1"/>
    </row>
    <row r="254" spans="2:11" ht="12.75" customHeight="1">
      <c r="B254" s="1"/>
      <c r="C254" s="1"/>
      <c r="J254" s="1"/>
      <c r="K254" s="1"/>
    </row>
    <row r="255" spans="2:11" ht="12.75" customHeight="1">
      <c r="B255" s="1"/>
      <c r="C255" s="1"/>
      <c r="J255" s="1"/>
      <c r="K255" s="1"/>
    </row>
    <row r="256" spans="2:11" ht="12.75" customHeight="1">
      <c r="B256" s="1"/>
      <c r="C256" s="1"/>
      <c r="J256" s="1"/>
      <c r="K256" s="1"/>
    </row>
    <row r="257" spans="2:11" ht="12.75" customHeight="1">
      <c r="B257" s="1"/>
      <c r="C257" s="1"/>
      <c r="J257" s="1"/>
      <c r="K257" s="1"/>
    </row>
    <row r="258" spans="2:11" ht="12.75" customHeight="1">
      <c r="B258" s="1"/>
      <c r="C258" s="1"/>
      <c r="J258" s="1"/>
      <c r="K258" s="1"/>
    </row>
    <row r="259" spans="2:11" ht="12.75" customHeight="1">
      <c r="B259" s="1"/>
      <c r="C259" s="1"/>
      <c r="J259" s="1"/>
      <c r="K259" s="1"/>
    </row>
    <row r="260" spans="2:11" ht="12.75" customHeight="1">
      <c r="B260" s="1"/>
      <c r="C260" s="1"/>
      <c r="J260" s="1"/>
      <c r="K260" s="1"/>
    </row>
    <row r="261" spans="2:11" ht="12.75" customHeight="1">
      <c r="B261" s="1"/>
      <c r="C261" s="1"/>
      <c r="J261" s="1"/>
      <c r="K261" s="1"/>
    </row>
    <row r="262" spans="2:11" ht="12.75" customHeight="1">
      <c r="B262" s="1"/>
      <c r="C262" s="1"/>
      <c r="J262" s="1"/>
      <c r="K262" s="1"/>
    </row>
    <row r="263" spans="2:11" ht="12.75" customHeight="1">
      <c r="B263" s="1"/>
      <c r="C263" s="1"/>
      <c r="J263" s="1"/>
      <c r="K263" s="1"/>
    </row>
    <row r="264" spans="2:11" ht="12.75" customHeight="1">
      <c r="B264" s="1"/>
      <c r="C264" s="1"/>
      <c r="J264" s="1"/>
      <c r="K264" s="1"/>
    </row>
    <row r="265" spans="2:11" ht="12.75" customHeight="1">
      <c r="B265" s="1"/>
      <c r="C265" s="1"/>
      <c r="J265" s="1"/>
      <c r="K265" s="1"/>
    </row>
    <row r="266" spans="2:11" ht="12.75" customHeight="1">
      <c r="B266" s="1"/>
      <c r="C266" s="1"/>
      <c r="J266" s="1"/>
      <c r="K266" s="1"/>
    </row>
    <row r="267" spans="2:11" ht="12.75" customHeight="1">
      <c r="B267" s="1"/>
      <c r="C267" s="1"/>
      <c r="J267" s="1"/>
      <c r="K267" s="1"/>
    </row>
    <row r="268" spans="2:11" ht="12.75" customHeight="1">
      <c r="B268" s="1"/>
      <c r="C268" s="1"/>
      <c r="J268" s="1"/>
      <c r="K268" s="1"/>
    </row>
    <row r="269" spans="2:11" ht="12.75" customHeight="1">
      <c r="B269" s="1"/>
      <c r="C269" s="1"/>
      <c r="J269" s="1"/>
      <c r="K269" s="1"/>
    </row>
    <row r="270" spans="2:11" ht="12.75" customHeight="1">
      <c r="B270" s="1"/>
      <c r="C270" s="1"/>
      <c r="J270" s="1"/>
      <c r="K270" s="1"/>
    </row>
    <row r="271" spans="2:11" ht="12.75" customHeight="1">
      <c r="B271" s="1"/>
      <c r="C271" s="1"/>
      <c r="J271" s="1"/>
      <c r="K271" s="1"/>
    </row>
    <row r="272" spans="2:11" ht="12.75" customHeight="1">
      <c r="B272" s="1"/>
      <c r="C272" s="1"/>
      <c r="J272" s="1"/>
      <c r="K272" s="1"/>
    </row>
    <row r="273" spans="2:11" ht="12.75" customHeight="1">
      <c r="B273" s="1"/>
      <c r="C273" s="1"/>
      <c r="J273" s="1"/>
      <c r="K273" s="1"/>
    </row>
    <row r="274" spans="2:11" ht="12.75" customHeight="1">
      <c r="B274" s="1"/>
      <c r="C274" s="1"/>
      <c r="J274" s="1"/>
      <c r="K274" s="1"/>
    </row>
    <row r="275" spans="2:11" ht="12.75" customHeight="1">
      <c r="B275" s="1"/>
      <c r="C275" s="1"/>
      <c r="J275" s="1"/>
      <c r="K275" s="1"/>
    </row>
    <row r="276" spans="2:11" ht="12.75" customHeight="1">
      <c r="B276" s="1"/>
      <c r="C276" s="1"/>
      <c r="J276" s="1"/>
      <c r="K276" s="1"/>
    </row>
    <row r="277" spans="2:11" ht="12.75" customHeight="1">
      <c r="B277" s="1"/>
      <c r="C277" s="1"/>
      <c r="J277" s="1"/>
      <c r="K277" s="1"/>
    </row>
    <row r="278" spans="2:11" ht="12.75" customHeight="1">
      <c r="B278" s="1"/>
      <c r="C278" s="1"/>
      <c r="J278" s="1"/>
      <c r="K278" s="1"/>
    </row>
    <row r="279" spans="2:11" ht="12.75" customHeight="1">
      <c r="B279" s="1"/>
      <c r="C279" s="1"/>
      <c r="J279" s="1"/>
      <c r="K279" s="1"/>
    </row>
    <row r="280" spans="2:11" ht="12.75" customHeight="1">
      <c r="B280" s="1"/>
      <c r="C280" s="1"/>
      <c r="J280" s="1"/>
      <c r="K280" s="1"/>
    </row>
    <row r="281" spans="2:11" ht="12.75" customHeight="1">
      <c r="B281" s="1"/>
      <c r="C281" s="1"/>
      <c r="J281" s="1"/>
      <c r="K281" s="1"/>
    </row>
    <row r="282" spans="2:11" ht="12.75" customHeight="1">
      <c r="B282" s="1"/>
      <c r="C282" s="1"/>
      <c r="J282" s="1"/>
      <c r="K282" s="1"/>
    </row>
    <row r="283" spans="2:11" ht="12.75" customHeight="1">
      <c r="B283" s="1"/>
      <c r="C283" s="1"/>
      <c r="J283" s="1"/>
      <c r="K283" s="1"/>
    </row>
    <row r="284" spans="2:11" ht="12.75" customHeight="1">
      <c r="B284" s="1"/>
      <c r="C284" s="1"/>
      <c r="J284" s="1"/>
      <c r="K284" s="1"/>
    </row>
    <row r="285" spans="2:11" ht="12.75" customHeight="1">
      <c r="B285" s="1"/>
      <c r="C285" s="1"/>
      <c r="J285" s="1"/>
      <c r="K285" s="1"/>
    </row>
    <row r="286" spans="2:11" ht="12.75" customHeight="1">
      <c r="B286" s="1"/>
      <c r="C286" s="1"/>
      <c r="J286" s="1"/>
      <c r="K286" s="1"/>
    </row>
    <row r="287" spans="2:11" ht="12.75" customHeight="1">
      <c r="B287" s="1"/>
      <c r="C287" s="1"/>
      <c r="J287" s="1"/>
      <c r="K287" s="1"/>
    </row>
    <row r="288" spans="2:11" ht="12.75" customHeight="1">
      <c r="B288" s="1"/>
      <c r="C288" s="1"/>
      <c r="J288" s="1"/>
      <c r="K288" s="1"/>
    </row>
    <row r="289" spans="2:11" ht="12.75" customHeight="1">
      <c r="B289" s="1"/>
      <c r="C289" s="1"/>
      <c r="J289" s="1"/>
      <c r="K289" s="1"/>
    </row>
    <row r="290" spans="2:11" ht="12.75" customHeight="1">
      <c r="B290" s="1"/>
      <c r="C290" s="1"/>
      <c r="J290" s="1"/>
      <c r="K290" s="1"/>
    </row>
    <row r="291" spans="2:11" ht="12.75" customHeight="1">
      <c r="B291" s="1"/>
      <c r="C291" s="1"/>
      <c r="J291" s="1"/>
      <c r="K291" s="1"/>
    </row>
    <row r="292" spans="2:11" ht="12.75" customHeight="1">
      <c r="B292" s="1"/>
      <c r="C292" s="1"/>
      <c r="J292" s="1"/>
      <c r="K292" s="1"/>
    </row>
    <row r="293" spans="2:11" ht="12.75" customHeight="1">
      <c r="B293" s="1"/>
      <c r="C293" s="1"/>
      <c r="J293" s="1"/>
      <c r="K293" s="1"/>
    </row>
    <row r="294" spans="2:11" ht="12.75" customHeight="1">
      <c r="B294" s="1"/>
      <c r="C294" s="1"/>
      <c r="J294" s="1"/>
      <c r="K294" s="1"/>
    </row>
    <row r="295" spans="2:11" ht="12.75" customHeight="1">
      <c r="B295" s="1"/>
      <c r="C295" s="1"/>
      <c r="J295" s="1"/>
      <c r="K295" s="1"/>
    </row>
    <row r="296" spans="2:11" ht="12.75" customHeight="1">
      <c r="B296" s="1"/>
      <c r="C296" s="1"/>
      <c r="J296" s="1"/>
      <c r="K296" s="1"/>
    </row>
    <row r="297" spans="2:11" ht="12.75" customHeight="1">
      <c r="B297" s="1"/>
      <c r="C297" s="1"/>
      <c r="J297" s="1"/>
      <c r="K297" s="1"/>
    </row>
    <row r="298" spans="2:11" ht="12.75" customHeight="1">
      <c r="B298" s="1"/>
      <c r="C298" s="1"/>
      <c r="J298" s="1"/>
      <c r="K298" s="1"/>
    </row>
    <row r="299" spans="2:11" ht="12.75" customHeight="1">
      <c r="B299" s="1"/>
      <c r="C299" s="1"/>
      <c r="J299" s="1"/>
      <c r="K299" s="1"/>
    </row>
    <row r="300" spans="2:11" ht="12.75" customHeight="1">
      <c r="B300" s="1"/>
      <c r="C300" s="1"/>
      <c r="J300" s="1"/>
      <c r="K300" s="1"/>
    </row>
    <row r="301" spans="2:11" ht="12.75" customHeight="1">
      <c r="B301" s="1"/>
      <c r="C301" s="1"/>
      <c r="J301" s="1"/>
      <c r="K301" s="1"/>
    </row>
    <row r="302" spans="2:11" ht="12.75" customHeight="1">
      <c r="B302" s="1"/>
      <c r="C302" s="1"/>
      <c r="J302" s="1"/>
      <c r="K302" s="1"/>
    </row>
    <row r="303" spans="2:11" ht="12.75" customHeight="1">
      <c r="B303" s="1"/>
      <c r="C303" s="1"/>
      <c r="J303" s="1"/>
      <c r="K303" s="1"/>
    </row>
    <row r="304" spans="2:11" ht="12.75" customHeight="1">
      <c r="B304" s="1"/>
      <c r="C304" s="1"/>
      <c r="J304" s="1"/>
      <c r="K304" s="1"/>
    </row>
    <row r="305" spans="2:11" ht="12.75" customHeight="1">
      <c r="B305" s="1"/>
      <c r="C305" s="1"/>
      <c r="J305" s="1"/>
      <c r="K305" s="1"/>
    </row>
    <row r="306" spans="2:11" ht="12.75" customHeight="1">
      <c r="B306" s="1"/>
      <c r="C306" s="1"/>
      <c r="J306" s="1"/>
      <c r="K306" s="1"/>
    </row>
    <row r="307" spans="2:11" ht="12.75" customHeight="1">
      <c r="B307" s="1"/>
      <c r="C307" s="1"/>
      <c r="J307" s="1"/>
      <c r="K307" s="1"/>
    </row>
    <row r="308" spans="2:11" ht="12.75" customHeight="1">
      <c r="B308" s="1"/>
      <c r="C308" s="1"/>
      <c r="J308" s="1"/>
      <c r="K308" s="1"/>
    </row>
    <row r="309" spans="2:11" ht="12.75" customHeight="1">
      <c r="B309" s="1"/>
      <c r="C309" s="1"/>
      <c r="J309" s="1"/>
      <c r="K309" s="1"/>
    </row>
    <row r="310" spans="2:11" ht="12.75" customHeight="1">
      <c r="B310" s="1"/>
      <c r="C310" s="1"/>
      <c r="J310" s="1"/>
      <c r="K310" s="1"/>
    </row>
    <row r="311" spans="2:11" ht="12.75" customHeight="1">
      <c r="B311" s="1"/>
      <c r="C311" s="1"/>
      <c r="J311" s="1"/>
      <c r="K311" s="1"/>
    </row>
    <row r="312" spans="2:11" ht="12.75" customHeight="1">
      <c r="B312" s="1"/>
      <c r="C312" s="1"/>
      <c r="J312" s="1"/>
      <c r="K312" s="1"/>
    </row>
    <row r="313" spans="2:11" ht="12.75" customHeight="1">
      <c r="B313" s="1"/>
      <c r="C313" s="1"/>
      <c r="J313" s="1"/>
      <c r="K313" s="1"/>
    </row>
    <row r="314" spans="2:11" ht="12.75" customHeight="1">
      <c r="B314" s="1"/>
      <c r="C314" s="1"/>
      <c r="J314" s="1"/>
      <c r="K314" s="1"/>
    </row>
    <row r="315" spans="2:11" ht="12.75" customHeight="1">
      <c r="B315" s="1"/>
      <c r="C315" s="1"/>
      <c r="J315" s="1"/>
      <c r="K315" s="1"/>
    </row>
    <row r="316" spans="2:11" ht="12.75" customHeight="1">
      <c r="B316" s="1"/>
      <c r="C316" s="1"/>
      <c r="J316" s="1"/>
      <c r="K316" s="1"/>
    </row>
    <row r="317" spans="2:11" ht="12.75" customHeight="1">
      <c r="B317" s="1"/>
      <c r="C317" s="1"/>
      <c r="J317" s="1"/>
      <c r="K317" s="1"/>
    </row>
    <row r="318" spans="2:11" ht="12.75" customHeight="1">
      <c r="B318" s="1"/>
      <c r="C318" s="1"/>
      <c r="J318" s="1"/>
      <c r="K318" s="1"/>
    </row>
    <row r="319" spans="2:11" ht="12.75" customHeight="1">
      <c r="B319" s="1"/>
      <c r="C319" s="1"/>
      <c r="J319" s="1"/>
      <c r="K319" s="1"/>
    </row>
    <row r="320" spans="2:11" ht="12.75" customHeight="1">
      <c r="B320" s="1"/>
      <c r="C320" s="1"/>
      <c r="J320" s="1"/>
      <c r="K320" s="1"/>
    </row>
    <row r="321" spans="2:11" ht="12.75" customHeight="1">
      <c r="B321" s="1"/>
      <c r="C321" s="1"/>
      <c r="J321" s="1"/>
      <c r="K321" s="1"/>
    </row>
    <row r="322" spans="2:11" ht="12.75" customHeight="1">
      <c r="B322" s="1"/>
      <c r="C322" s="1"/>
      <c r="J322" s="1"/>
      <c r="K322" s="1"/>
    </row>
    <row r="323" spans="2:11" ht="12.75" customHeight="1">
      <c r="B323" s="1"/>
      <c r="C323" s="1"/>
      <c r="J323" s="1"/>
      <c r="K323" s="1"/>
    </row>
    <row r="324" spans="2:11" ht="12.75" customHeight="1">
      <c r="B324" s="1"/>
      <c r="C324" s="1"/>
      <c r="J324" s="1"/>
      <c r="K324" s="1"/>
    </row>
    <row r="325" spans="2:11" ht="12.75" customHeight="1">
      <c r="B325" s="1"/>
      <c r="C325" s="1"/>
      <c r="J325" s="1"/>
      <c r="K325" s="1"/>
    </row>
    <row r="326" spans="2:11" ht="12.75" customHeight="1">
      <c r="B326" s="1"/>
      <c r="C326" s="1"/>
      <c r="J326" s="1"/>
      <c r="K326" s="1"/>
    </row>
    <row r="327" spans="2:11" ht="12.75" customHeight="1">
      <c r="B327" s="1"/>
      <c r="C327" s="1"/>
      <c r="J327" s="1"/>
      <c r="K327" s="1"/>
    </row>
    <row r="328" spans="2:11" ht="12.75" customHeight="1">
      <c r="B328" s="1"/>
      <c r="C328" s="1"/>
      <c r="J328" s="1"/>
      <c r="K328" s="1"/>
    </row>
    <row r="329" spans="2:11" ht="12.75" customHeight="1">
      <c r="B329" s="1"/>
      <c r="C329" s="1"/>
      <c r="J329" s="1"/>
      <c r="K329" s="1"/>
    </row>
    <row r="330" spans="2:11" ht="12.75" customHeight="1">
      <c r="B330" s="1"/>
      <c r="C330" s="1"/>
      <c r="J330" s="1"/>
      <c r="K330" s="1"/>
    </row>
    <row r="331" spans="2:11" ht="12.75" customHeight="1">
      <c r="B331" s="1"/>
      <c r="C331" s="1"/>
      <c r="J331" s="1"/>
      <c r="K331" s="1"/>
    </row>
    <row r="332" spans="2:11" ht="12.75" customHeight="1">
      <c r="B332" s="1"/>
      <c r="C332" s="1"/>
      <c r="J332" s="1"/>
      <c r="K332" s="1"/>
    </row>
    <row r="333" spans="2:11" ht="12.75" customHeight="1">
      <c r="B333" s="1"/>
      <c r="C333" s="1"/>
      <c r="J333" s="1"/>
      <c r="K333" s="1"/>
    </row>
    <row r="334" spans="2:11" ht="12.75" customHeight="1">
      <c r="B334" s="1"/>
      <c r="C334" s="1"/>
      <c r="J334" s="1"/>
      <c r="K334" s="1"/>
    </row>
    <row r="335" spans="2:11" ht="12.75" customHeight="1">
      <c r="B335" s="1"/>
      <c r="C335" s="1"/>
      <c r="J335" s="1"/>
      <c r="K335" s="1"/>
    </row>
    <row r="336" spans="2:11" ht="12.75" customHeight="1">
      <c r="B336" s="1"/>
      <c r="C336" s="1"/>
      <c r="J336" s="1"/>
      <c r="K336" s="1"/>
    </row>
    <row r="337" spans="2:11" ht="12.75" customHeight="1">
      <c r="B337" s="1"/>
      <c r="C337" s="1"/>
      <c r="J337" s="1"/>
      <c r="K337" s="1"/>
    </row>
    <row r="338" spans="2:11" ht="12.75" customHeight="1">
      <c r="B338" s="1"/>
      <c r="C338" s="1"/>
      <c r="J338" s="1"/>
      <c r="K338" s="1"/>
    </row>
    <row r="339" spans="2:11" ht="12.75" customHeight="1">
      <c r="B339" s="1"/>
      <c r="C339" s="1"/>
      <c r="J339" s="1"/>
      <c r="K339" s="1"/>
    </row>
    <row r="340" spans="2:11" ht="12.75" customHeight="1">
      <c r="B340" s="1"/>
      <c r="C340" s="1"/>
      <c r="J340" s="1"/>
      <c r="K340" s="1"/>
    </row>
    <row r="341" spans="2:11" ht="12.75" customHeight="1">
      <c r="B341" s="1"/>
      <c r="C341" s="1"/>
      <c r="J341" s="1"/>
      <c r="K341" s="1"/>
    </row>
    <row r="342" spans="2:11" ht="12.75" customHeight="1">
      <c r="B342" s="1"/>
      <c r="C342" s="1"/>
      <c r="J342" s="1"/>
      <c r="K342" s="1"/>
    </row>
    <row r="343" spans="2:11" ht="12.75" customHeight="1">
      <c r="B343" s="1"/>
      <c r="C343" s="1"/>
      <c r="J343" s="1"/>
      <c r="K343" s="1"/>
    </row>
    <row r="344" spans="2:11" ht="12.75" customHeight="1">
      <c r="B344" s="1"/>
      <c r="C344" s="1"/>
      <c r="J344" s="1"/>
      <c r="K344" s="1"/>
    </row>
    <row r="345" spans="2:11" ht="12.75" customHeight="1">
      <c r="B345" s="1"/>
      <c r="C345" s="1"/>
      <c r="J345" s="1"/>
      <c r="K345" s="1"/>
    </row>
    <row r="346" spans="2:11" ht="12.75" customHeight="1">
      <c r="B346" s="1"/>
      <c r="C346" s="1"/>
      <c r="J346" s="1"/>
      <c r="K346" s="1"/>
    </row>
    <row r="347" spans="2:11" ht="12.75" customHeight="1">
      <c r="B347" s="1"/>
      <c r="C347" s="1"/>
      <c r="J347" s="1"/>
      <c r="K347" s="1"/>
    </row>
    <row r="348" spans="2:11" ht="12.75" customHeight="1">
      <c r="B348" s="1"/>
      <c r="C348" s="1"/>
      <c r="J348" s="1"/>
      <c r="K348" s="1"/>
    </row>
    <row r="349" spans="2:11" ht="12.75" customHeight="1">
      <c r="B349" s="1"/>
      <c r="C349" s="1"/>
      <c r="J349" s="1"/>
      <c r="K349" s="1"/>
    </row>
    <row r="350" spans="2:11" ht="12.75" customHeight="1">
      <c r="B350" s="1"/>
      <c r="C350" s="1"/>
      <c r="J350" s="1"/>
      <c r="K350" s="1"/>
    </row>
    <row r="351" spans="2:11" ht="12.75" customHeight="1">
      <c r="B351" s="1"/>
      <c r="C351" s="1"/>
      <c r="J351" s="1"/>
      <c r="K351" s="1"/>
    </row>
    <row r="352" spans="2:11" ht="12.75" customHeight="1">
      <c r="B352" s="1"/>
      <c r="C352" s="1"/>
      <c r="J352" s="1"/>
      <c r="K352" s="1"/>
    </row>
    <row r="353" spans="2:11" ht="12.75" customHeight="1">
      <c r="B353" s="1"/>
      <c r="C353" s="1"/>
      <c r="J353" s="1"/>
      <c r="K353" s="1"/>
    </row>
    <row r="354" spans="2:11" ht="12.75" customHeight="1">
      <c r="B354" s="1"/>
      <c r="C354" s="1"/>
      <c r="J354" s="1"/>
      <c r="K354" s="1"/>
    </row>
    <row r="355" spans="2:11" ht="12.75" customHeight="1">
      <c r="B355" s="1"/>
      <c r="C355" s="1"/>
      <c r="J355" s="1"/>
      <c r="K355" s="1"/>
    </row>
    <row r="356" spans="2:11" ht="12.75" customHeight="1">
      <c r="B356" s="1"/>
      <c r="C356" s="1"/>
      <c r="J356" s="1"/>
      <c r="K356" s="1"/>
    </row>
    <row r="357" spans="2:11" ht="12.75" customHeight="1">
      <c r="B357" s="1"/>
      <c r="C357" s="1"/>
      <c r="J357" s="1"/>
      <c r="K357" s="1"/>
    </row>
    <row r="358" spans="2:11" ht="12.75" customHeight="1">
      <c r="B358" s="1"/>
      <c r="C358" s="1"/>
      <c r="J358" s="1"/>
      <c r="K358" s="1"/>
    </row>
    <row r="359" spans="2:11" ht="12.75" customHeight="1">
      <c r="B359" s="1"/>
      <c r="C359" s="1"/>
      <c r="J359" s="1"/>
      <c r="K359" s="1"/>
    </row>
    <row r="360" spans="2:11" ht="12.75" customHeight="1">
      <c r="B360" s="1"/>
      <c r="C360" s="1"/>
      <c r="J360" s="1"/>
      <c r="K360" s="1"/>
    </row>
    <row r="361" spans="2:11" ht="12.75" customHeight="1">
      <c r="B361" s="1"/>
      <c r="C361" s="1"/>
      <c r="J361" s="1"/>
      <c r="K361" s="1"/>
    </row>
    <row r="362" spans="2:11" ht="12.75" customHeight="1">
      <c r="B362" s="1"/>
      <c r="C362" s="1"/>
      <c r="J362" s="1"/>
      <c r="K362" s="1"/>
    </row>
    <row r="363" spans="2:11" ht="12.75" customHeight="1">
      <c r="B363" s="1"/>
      <c r="C363" s="1"/>
      <c r="J363" s="1"/>
      <c r="K363" s="1"/>
    </row>
    <row r="364" spans="2:11" ht="12.75" customHeight="1">
      <c r="B364" s="1"/>
      <c r="C364" s="1"/>
      <c r="J364" s="1"/>
      <c r="K364" s="1"/>
    </row>
    <row r="365" spans="2:11" ht="12.75" customHeight="1">
      <c r="B365" s="1"/>
      <c r="C365" s="1"/>
      <c r="J365" s="1"/>
      <c r="K365" s="1"/>
    </row>
    <row r="366" spans="2:11" ht="12.75" customHeight="1">
      <c r="B366" s="1"/>
      <c r="C366" s="1"/>
      <c r="J366" s="1"/>
      <c r="K366" s="1"/>
    </row>
    <row r="367" spans="2:11" ht="12.75" customHeight="1">
      <c r="B367" s="1"/>
      <c r="C367" s="1"/>
      <c r="J367" s="1"/>
      <c r="K367" s="1"/>
    </row>
    <row r="368" spans="2:11" ht="12.75" customHeight="1">
      <c r="B368" s="1"/>
      <c r="C368" s="1"/>
      <c r="J368" s="1"/>
      <c r="K368" s="1"/>
    </row>
    <row r="369" spans="2:11" ht="12.75" customHeight="1">
      <c r="B369" s="1"/>
      <c r="C369" s="1"/>
      <c r="J369" s="1"/>
      <c r="K369" s="1"/>
    </row>
    <row r="370" spans="2:11" ht="12.75" customHeight="1">
      <c r="B370" s="1"/>
      <c r="C370" s="1"/>
      <c r="J370" s="1"/>
      <c r="K370" s="1"/>
    </row>
    <row r="371" spans="2:11" ht="12.75" customHeight="1">
      <c r="B371" s="1"/>
      <c r="C371" s="1"/>
      <c r="J371" s="1"/>
      <c r="K371" s="1"/>
    </row>
    <row r="372" spans="2:11" ht="12.75" customHeight="1">
      <c r="B372" s="1"/>
      <c r="C372" s="1"/>
      <c r="J372" s="1"/>
      <c r="K372" s="1"/>
    </row>
    <row r="373" spans="2:11" ht="12.75" customHeight="1">
      <c r="B373" s="1"/>
      <c r="C373" s="1"/>
      <c r="J373" s="1"/>
      <c r="K373" s="1"/>
    </row>
    <row r="374" spans="2:11" ht="12.75" customHeight="1">
      <c r="B374" s="1"/>
      <c r="C374" s="1"/>
      <c r="J374" s="1"/>
      <c r="K374" s="1"/>
    </row>
    <row r="375" spans="2:11" ht="12.75" customHeight="1">
      <c r="B375" s="1"/>
      <c r="C375" s="1"/>
      <c r="J375" s="1"/>
      <c r="K375" s="1"/>
    </row>
    <row r="376" spans="2:11" ht="12.75" customHeight="1">
      <c r="B376" s="1"/>
      <c r="C376" s="1"/>
      <c r="J376" s="1"/>
      <c r="K376" s="1"/>
    </row>
    <row r="377" spans="2:11" ht="12.75" customHeight="1">
      <c r="B377" s="1"/>
      <c r="C377" s="1"/>
      <c r="J377" s="1"/>
      <c r="K377" s="1"/>
    </row>
    <row r="378" spans="2:11" ht="12.75" customHeight="1">
      <c r="B378" s="1"/>
      <c r="C378" s="1"/>
      <c r="J378" s="1"/>
      <c r="K378" s="1"/>
    </row>
    <row r="379" spans="2:11" ht="12.75" customHeight="1">
      <c r="B379" s="1"/>
      <c r="C379" s="1"/>
      <c r="J379" s="1"/>
      <c r="K379" s="1"/>
    </row>
    <row r="380" spans="2:11" ht="12.75" customHeight="1">
      <c r="B380" s="1"/>
      <c r="C380" s="1"/>
      <c r="J380" s="1"/>
      <c r="K380" s="1"/>
    </row>
    <row r="381" spans="2:11" ht="12.75" customHeight="1">
      <c r="B381" s="1"/>
      <c r="C381" s="1"/>
      <c r="J381" s="1"/>
      <c r="K381" s="1"/>
    </row>
    <row r="382" spans="2:11" ht="12.75" customHeight="1">
      <c r="B382" s="1"/>
      <c r="C382" s="1"/>
      <c r="J382" s="1"/>
      <c r="K382" s="1"/>
    </row>
    <row r="383" spans="2:11" ht="12.75" customHeight="1">
      <c r="B383" s="1"/>
      <c r="C383" s="1"/>
      <c r="J383" s="1"/>
      <c r="K383" s="1"/>
    </row>
    <row r="384" spans="2:11" ht="12.75" customHeight="1">
      <c r="B384" s="1"/>
      <c r="C384" s="1"/>
      <c r="J384" s="1"/>
      <c r="K384" s="1"/>
    </row>
    <row r="385" spans="2:11" ht="12.75" customHeight="1">
      <c r="B385" s="1"/>
      <c r="C385" s="1"/>
      <c r="J385" s="1"/>
      <c r="K385" s="1"/>
    </row>
    <row r="386" spans="2:11" ht="12.75" customHeight="1">
      <c r="B386" s="1"/>
      <c r="C386" s="1"/>
      <c r="J386" s="1"/>
      <c r="K386" s="1"/>
    </row>
    <row r="387" spans="2:11" ht="12.75" customHeight="1">
      <c r="B387" s="1"/>
      <c r="C387" s="1"/>
      <c r="J387" s="1"/>
      <c r="K387" s="1"/>
    </row>
    <row r="388" spans="2:11" ht="12.75" customHeight="1">
      <c r="B388" s="1"/>
      <c r="C388" s="1"/>
      <c r="J388" s="1"/>
      <c r="K388" s="1"/>
    </row>
    <row r="389" spans="2:11" ht="12.75" customHeight="1">
      <c r="B389" s="1"/>
      <c r="C389" s="1"/>
      <c r="J389" s="1"/>
      <c r="K389" s="1"/>
    </row>
    <row r="390" spans="2:11" ht="12.75" customHeight="1">
      <c r="B390" s="1"/>
      <c r="C390" s="1"/>
      <c r="J390" s="1"/>
      <c r="K390" s="1"/>
    </row>
    <row r="391" spans="2:11" ht="12.75" customHeight="1">
      <c r="B391" s="1"/>
      <c r="C391" s="1"/>
      <c r="J391" s="1"/>
      <c r="K391" s="1"/>
    </row>
    <row r="392" spans="2:11" ht="12.75" customHeight="1">
      <c r="B392" s="1"/>
      <c r="C392" s="1"/>
      <c r="J392" s="1"/>
      <c r="K392" s="1"/>
    </row>
    <row r="393" spans="2:11" ht="12.75" customHeight="1">
      <c r="B393" s="1"/>
      <c r="C393" s="1"/>
      <c r="J393" s="1"/>
      <c r="K393" s="1"/>
    </row>
    <row r="394" spans="2:11" ht="12.75" customHeight="1">
      <c r="B394" s="1"/>
      <c r="C394" s="1"/>
      <c r="J394" s="1"/>
      <c r="K394" s="1"/>
    </row>
    <row r="395" spans="2:11" ht="12.75" customHeight="1">
      <c r="B395" s="1"/>
      <c r="C395" s="1"/>
      <c r="J395" s="1"/>
      <c r="K395" s="1"/>
    </row>
    <row r="396" spans="2:11" ht="12.75" customHeight="1">
      <c r="B396" s="1"/>
      <c r="C396" s="1"/>
      <c r="J396" s="1"/>
      <c r="K396" s="1"/>
    </row>
    <row r="397" spans="2:11" ht="12.75" customHeight="1">
      <c r="B397" s="1"/>
      <c r="C397" s="1"/>
      <c r="J397" s="1"/>
      <c r="K397" s="1"/>
    </row>
    <row r="398" spans="2:11" ht="12.75" customHeight="1">
      <c r="B398" s="1"/>
      <c r="C398" s="1"/>
      <c r="J398" s="1"/>
      <c r="K398" s="1"/>
    </row>
    <row r="399" spans="2:11" ht="12.75" customHeight="1">
      <c r="B399" s="1"/>
      <c r="C399" s="1"/>
      <c r="J399" s="1"/>
      <c r="K399" s="1"/>
    </row>
    <row r="400" spans="2:11" ht="12.75" customHeight="1">
      <c r="B400" s="1"/>
      <c r="C400" s="1"/>
      <c r="J400" s="1"/>
      <c r="K400" s="1"/>
    </row>
    <row r="401" spans="2:11" ht="12.75" customHeight="1">
      <c r="B401" s="1"/>
      <c r="C401" s="1"/>
      <c r="J401" s="1"/>
      <c r="K401" s="1"/>
    </row>
    <row r="402" spans="2:11" ht="12.75" customHeight="1">
      <c r="B402" s="1"/>
      <c r="C402" s="1"/>
      <c r="J402" s="1"/>
      <c r="K402" s="1"/>
    </row>
    <row r="403" spans="2:11" ht="12.75" customHeight="1">
      <c r="B403" s="1"/>
      <c r="C403" s="1"/>
      <c r="J403" s="1"/>
      <c r="K403" s="1"/>
    </row>
    <row r="404" spans="2:11" ht="12.75" customHeight="1">
      <c r="B404" s="1"/>
      <c r="C404" s="1"/>
      <c r="J404" s="1"/>
      <c r="K404" s="1"/>
    </row>
    <row r="405" spans="2:11" ht="12.75" customHeight="1">
      <c r="B405" s="1"/>
      <c r="C405" s="1"/>
      <c r="J405" s="1"/>
      <c r="K405" s="1"/>
    </row>
    <row r="406" spans="2:11" ht="12.75" customHeight="1">
      <c r="B406" s="1"/>
      <c r="C406" s="1"/>
      <c r="J406" s="1"/>
      <c r="K406" s="1"/>
    </row>
    <row r="407" spans="2:11" ht="12.75" customHeight="1">
      <c r="B407" s="1"/>
      <c r="C407" s="1"/>
      <c r="J407" s="1"/>
      <c r="K407" s="1"/>
    </row>
    <row r="408" spans="2:11" ht="12.75" customHeight="1">
      <c r="B408" s="1"/>
      <c r="C408" s="1"/>
      <c r="J408" s="1"/>
      <c r="K408" s="1"/>
    </row>
    <row r="409" spans="2:11" ht="12.75" customHeight="1">
      <c r="B409" s="1"/>
      <c r="C409" s="1"/>
      <c r="J409" s="1"/>
      <c r="K409" s="1"/>
    </row>
    <row r="410" spans="2:11" ht="12.75" customHeight="1">
      <c r="B410" s="1"/>
      <c r="C410" s="1"/>
      <c r="J410" s="1"/>
      <c r="K410" s="1"/>
    </row>
    <row r="411" spans="2:11" ht="12.75" customHeight="1">
      <c r="B411" s="1"/>
      <c r="C411" s="1"/>
      <c r="J411" s="1"/>
      <c r="K411" s="1"/>
    </row>
    <row r="412" spans="2:11" ht="12.75" customHeight="1">
      <c r="B412" s="1"/>
      <c r="C412" s="1"/>
      <c r="J412" s="1"/>
      <c r="K412" s="1"/>
    </row>
    <row r="413" spans="2:11" ht="12.75" customHeight="1">
      <c r="B413" s="1"/>
      <c r="C413" s="1"/>
      <c r="J413" s="1"/>
      <c r="K413" s="1"/>
    </row>
    <row r="414" spans="2:11" ht="12.75" customHeight="1">
      <c r="B414" s="1"/>
      <c r="C414" s="1"/>
      <c r="J414" s="1"/>
      <c r="K414" s="1"/>
    </row>
    <row r="415" spans="2:11" ht="12.75" customHeight="1">
      <c r="B415" s="1"/>
      <c r="C415" s="1"/>
      <c r="J415" s="1"/>
      <c r="K415" s="1"/>
    </row>
    <row r="416" spans="2:11" ht="12.75" customHeight="1">
      <c r="B416" s="1"/>
      <c r="C416" s="1"/>
      <c r="J416" s="1"/>
      <c r="K416" s="1"/>
    </row>
    <row r="417" spans="2:11" ht="12.75" customHeight="1">
      <c r="B417" s="1"/>
      <c r="C417" s="1"/>
      <c r="J417" s="1"/>
      <c r="K417" s="1"/>
    </row>
    <row r="418" spans="2:11" ht="12.75" customHeight="1">
      <c r="B418" s="1"/>
      <c r="C418" s="1"/>
      <c r="J418" s="1"/>
      <c r="K418" s="1"/>
    </row>
    <row r="419" spans="2:11" ht="12.75" customHeight="1">
      <c r="B419" s="1"/>
      <c r="C419" s="1"/>
      <c r="J419" s="1"/>
      <c r="K419" s="1"/>
    </row>
    <row r="420" spans="2:11" ht="12.75" customHeight="1">
      <c r="B420" s="1"/>
      <c r="C420" s="1"/>
      <c r="J420" s="1"/>
      <c r="K420" s="1"/>
    </row>
    <row r="421" spans="2:11" ht="12.75" customHeight="1">
      <c r="B421" s="1"/>
      <c r="C421" s="1"/>
      <c r="J421" s="1"/>
      <c r="K421" s="1"/>
    </row>
    <row r="422" spans="2:11" ht="12.75" customHeight="1">
      <c r="B422" s="1"/>
      <c r="C422" s="1"/>
      <c r="J422" s="1"/>
      <c r="K422" s="1"/>
    </row>
    <row r="423" spans="2:11" ht="12.75" customHeight="1">
      <c r="B423" s="1"/>
      <c r="C423" s="1"/>
      <c r="J423" s="1"/>
      <c r="K423" s="1"/>
    </row>
    <row r="424" spans="2:11" ht="12.75" customHeight="1">
      <c r="B424" s="1"/>
      <c r="C424" s="1"/>
      <c r="J424" s="1"/>
      <c r="K424" s="1"/>
    </row>
    <row r="425" spans="2:11" ht="12.75" customHeight="1">
      <c r="B425" s="1"/>
      <c r="C425" s="1"/>
      <c r="J425" s="1"/>
      <c r="K425" s="1"/>
    </row>
    <row r="426" spans="2:11" ht="12.75" customHeight="1">
      <c r="B426" s="1"/>
      <c r="C426" s="1"/>
      <c r="J426" s="1"/>
      <c r="K426" s="1"/>
    </row>
    <row r="427" spans="2:11" ht="12.75" customHeight="1">
      <c r="B427" s="1"/>
      <c r="C427" s="1"/>
      <c r="J427" s="1"/>
      <c r="K427" s="1"/>
    </row>
    <row r="428" spans="2:11" ht="12.75" customHeight="1">
      <c r="B428" s="1"/>
      <c r="C428" s="1"/>
      <c r="J428" s="1"/>
      <c r="K428" s="1"/>
    </row>
    <row r="429" spans="2:11" ht="12.75" customHeight="1">
      <c r="B429" s="1"/>
      <c r="C429" s="1"/>
      <c r="J429" s="1"/>
      <c r="K429" s="1"/>
    </row>
    <row r="430" spans="2:11" ht="12.75" customHeight="1">
      <c r="B430" s="1"/>
      <c r="C430" s="1"/>
      <c r="J430" s="1"/>
      <c r="K430" s="1"/>
    </row>
    <row r="431" spans="2:11" ht="12.75" customHeight="1">
      <c r="B431" s="1"/>
      <c r="C431" s="1"/>
      <c r="J431" s="1"/>
      <c r="K431" s="1"/>
    </row>
    <row r="432" spans="2:11" ht="12.75" customHeight="1">
      <c r="B432" s="1"/>
      <c r="C432" s="1"/>
      <c r="J432" s="1"/>
      <c r="K432" s="1"/>
    </row>
    <row r="433" spans="2:11" ht="12.75" customHeight="1">
      <c r="B433" s="1"/>
      <c r="C433" s="1"/>
      <c r="J433" s="1"/>
      <c r="K433" s="1"/>
    </row>
    <row r="434" spans="2:11" ht="12.75" customHeight="1">
      <c r="B434" s="1"/>
      <c r="C434" s="1"/>
      <c r="J434" s="1"/>
      <c r="K434" s="1"/>
    </row>
    <row r="435" spans="2:11" ht="12.75" customHeight="1">
      <c r="B435" s="1"/>
      <c r="C435" s="1"/>
      <c r="J435" s="1"/>
      <c r="K435" s="1"/>
    </row>
    <row r="436" spans="2:11" ht="12.75" customHeight="1">
      <c r="B436" s="1"/>
      <c r="C436" s="1"/>
      <c r="J436" s="1"/>
      <c r="K436" s="1"/>
    </row>
    <row r="437" spans="2:11" ht="12.75" customHeight="1">
      <c r="B437" s="1"/>
      <c r="C437" s="1"/>
      <c r="J437" s="1"/>
      <c r="K437" s="1"/>
    </row>
    <row r="438" spans="2:11" ht="12.75" customHeight="1">
      <c r="B438" s="1"/>
      <c r="C438" s="1"/>
      <c r="J438" s="1"/>
      <c r="K438" s="1"/>
    </row>
    <row r="439" spans="2:11" ht="12.75" customHeight="1">
      <c r="B439" s="1"/>
      <c r="C439" s="1"/>
      <c r="J439" s="1"/>
      <c r="K439" s="1"/>
    </row>
    <row r="440" spans="2:11" ht="12.75" customHeight="1">
      <c r="B440" s="1"/>
      <c r="C440" s="1"/>
      <c r="J440" s="1"/>
      <c r="K440" s="1"/>
    </row>
    <row r="441" spans="2:11" ht="12.75" customHeight="1">
      <c r="B441" s="1"/>
      <c r="C441" s="1"/>
      <c r="J441" s="1"/>
      <c r="K441" s="1"/>
    </row>
    <row r="442" spans="2:11" ht="12.75" customHeight="1">
      <c r="B442" s="1"/>
      <c r="C442" s="1"/>
      <c r="J442" s="1"/>
      <c r="K442" s="1"/>
    </row>
    <row r="443" spans="2:11" ht="12.75" customHeight="1">
      <c r="B443" s="1"/>
      <c r="C443" s="1"/>
      <c r="J443" s="1"/>
      <c r="K443" s="1"/>
    </row>
    <row r="444" spans="2:11" ht="12.75" customHeight="1">
      <c r="B444" s="1"/>
      <c r="C444" s="1"/>
      <c r="J444" s="1"/>
      <c r="K444" s="1"/>
    </row>
    <row r="445" spans="2:11" ht="12.75" customHeight="1">
      <c r="B445" s="1"/>
      <c r="C445" s="1"/>
      <c r="J445" s="1"/>
      <c r="K445" s="1"/>
    </row>
    <row r="446" spans="2:11" ht="12.75" customHeight="1">
      <c r="B446" s="1"/>
      <c r="C446" s="1"/>
      <c r="J446" s="1"/>
      <c r="K446" s="1"/>
    </row>
    <row r="447" spans="2:11" ht="12.75" customHeight="1">
      <c r="B447" s="1"/>
      <c r="C447" s="1"/>
      <c r="J447" s="1"/>
      <c r="K447" s="1"/>
    </row>
    <row r="448" spans="2:11" ht="12.75" customHeight="1">
      <c r="B448" s="1"/>
      <c r="C448" s="1"/>
      <c r="J448" s="1"/>
      <c r="K448" s="1"/>
    </row>
    <row r="449" spans="2:11" ht="12.75" customHeight="1">
      <c r="B449" s="1"/>
      <c r="C449" s="1"/>
      <c r="J449" s="1"/>
      <c r="K449" s="1"/>
    </row>
    <row r="450" spans="2:11" ht="12.75" customHeight="1">
      <c r="B450" s="1"/>
      <c r="C450" s="1"/>
      <c r="J450" s="1"/>
      <c r="K450" s="1"/>
    </row>
    <row r="451" spans="2:11" ht="12.75" customHeight="1">
      <c r="B451" s="1"/>
      <c r="C451" s="1"/>
      <c r="J451" s="1"/>
      <c r="K451" s="1"/>
    </row>
    <row r="452" spans="2:11" ht="12.75" customHeight="1">
      <c r="B452" s="1"/>
      <c r="C452" s="1"/>
      <c r="J452" s="1"/>
      <c r="K452" s="1"/>
    </row>
    <row r="453" spans="2:11" ht="12.75" customHeight="1">
      <c r="B453" s="1"/>
      <c r="C453" s="1"/>
      <c r="J453" s="1"/>
      <c r="K453" s="1"/>
    </row>
    <row r="454" spans="2:11" ht="12.75" customHeight="1">
      <c r="B454" s="1"/>
      <c r="C454" s="1"/>
      <c r="J454" s="1"/>
      <c r="K454" s="1"/>
    </row>
    <row r="455" spans="2:11" ht="12.75" customHeight="1">
      <c r="B455" s="1"/>
      <c r="C455" s="1"/>
      <c r="J455" s="1"/>
      <c r="K455" s="1"/>
    </row>
    <row r="456" spans="2:11" ht="12.75" customHeight="1">
      <c r="B456" s="1"/>
      <c r="C456" s="1"/>
      <c r="J456" s="1"/>
      <c r="K456" s="1"/>
    </row>
    <row r="457" spans="2:11" ht="12.75" customHeight="1">
      <c r="B457" s="1"/>
      <c r="C457" s="1"/>
      <c r="J457" s="1"/>
      <c r="K457" s="1"/>
    </row>
    <row r="458" spans="2:11" ht="12.75" customHeight="1">
      <c r="B458" s="1"/>
      <c r="C458" s="1"/>
      <c r="J458" s="1"/>
      <c r="K458" s="1"/>
    </row>
    <row r="459" spans="2:11" ht="12.75" customHeight="1">
      <c r="B459" s="1"/>
      <c r="C459" s="1"/>
      <c r="J459" s="1"/>
      <c r="K459" s="1"/>
    </row>
    <row r="460" spans="2:11" ht="12.75" customHeight="1">
      <c r="B460" s="1"/>
      <c r="C460" s="1"/>
      <c r="J460" s="1"/>
      <c r="K460" s="1"/>
    </row>
    <row r="461" spans="2:11" ht="12.75" customHeight="1">
      <c r="B461" s="1"/>
      <c r="C461" s="1"/>
      <c r="J461" s="1"/>
      <c r="K461" s="1"/>
    </row>
    <row r="462" spans="2:11" ht="12.75" customHeight="1">
      <c r="B462" s="1"/>
      <c r="C462" s="1"/>
      <c r="J462" s="1"/>
      <c r="K462" s="1"/>
    </row>
    <row r="463" spans="2:11" ht="12.75" customHeight="1">
      <c r="B463" s="1"/>
      <c r="C463" s="1"/>
      <c r="J463" s="1"/>
      <c r="K463" s="1"/>
    </row>
    <row r="464" spans="2:11" ht="12.75" customHeight="1">
      <c r="B464" s="1"/>
      <c r="C464" s="1"/>
      <c r="J464" s="1"/>
      <c r="K464" s="1"/>
    </row>
    <row r="465" spans="2:11" ht="12.75" customHeight="1">
      <c r="B465" s="1"/>
      <c r="C465" s="1"/>
      <c r="J465" s="1"/>
      <c r="K465" s="1"/>
    </row>
    <row r="466" spans="2:11" ht="12.75" customHeight="1">
      <c r="B466" s="1"/>
      <c r="C466" s="1"/>
      <c r="J466" s="1"/>
      <c r="K466" s="1"/>
    </row>
    <row r="467" spans="2:11" ht="12.75" customHeight="1">
      <c r="B467" s="1"/>
      <c r="C467" s="1"/>
      <c r="J467" s="1"/>
      <c r="K467" s="1"/>
    </row>
    <row r="468" spans="2:11" ht="12.75" customHeight="1">
      <c r="B468" s="1"/>
      <c r="C468" s="1"/>
      <c r="J468" s="1"/>
      <c r="K468" s="1"/>
    </row>
    <row r="469" spans="2:11" ht="12.75" customHeight="1">
      <c r="B469" s="1"/>
      <c r="C469" s="1"/>
      <c r="J469" s="1"/>
      <c r="K469" s="1"/>
    </row>
    <row r="470" spans="2:11" ht="12.75" customHeight="1">
      <c r="B470" s="1"/>
      <c r="C470" s="1"/>
      <c r="J470" s="1"/>
      <c r="K470" s="1"/>
    </row>
    <row r="471" spans="2:11" ht="12.75" customHeight="1">
      <c r="B471" s="1"/>
      <c r="C471" s="1"/>
      <c r="J471" s="1"/>
      <c r="K471" s="1"/>
    </row>
    <row r="472" spans="2:11" ht="12.75" customHeight="1">
      <c r="B472" s="1"/>
      <c r="C472" s="1"/>
      <c r="J472" s="1"/>
      <c r="K472" s="1"/>
    </row>
    <row r="473" spans="2:11" ht="12.75" customHeight="1">
      <c r="B473" s="1"/>
      <c r="C473" s="1"/>
      <c r="J473" s="1"/>
      <c r="K473" s="1"/>
    </row>
    <row r="474" spans="2:11" ht="12.75" customHeight="1">
      <c r="B474" s="1"/>
      <c r="C474" s="1"/>
      <c r="J474" s="1"/>
      <c r="K474" s="1"/>
    </row>
    <row r="475" spans="2:11" ht="12.75" customHeight="1">
      <c r="B475" s="1"/>
      <c r="C475" s="1"/>
      <c r="J475" s="1"/>
      <c r="K475" s="1"/>
    </row>
    <row r="476" spans="2:11" ht="12.75" customHeight="1">
      <c r="B476" s="1"/>
      <c r="C476" s="1"/>
      <c r="J476" s="1"/>
      <c r="K476" s="1"/>
    </row>
    <row r="477" spans="2:11" ht="12.75" customHeight="1">
      <c r="B477" s="1"/>
      <c r="C477" s="1"/>
      <c r="J477" s="1"/>
      <c r="K477" s="1"/>
    </row>
    <row r="478" spans="2:11" ht="12.75" customHeight="1">
      <c r="B478" s="1"/>
      <c r="C478" s="1"/>
      <c r="J478" s="1"/>
      <c r="K478" s="1"/>
    </row>
    <row r="479" spans="2:11" ht="12.75" customHeight="1">
      <c r="B479" s="1"/>
      <c r="C479" s="1"/>
      <c r="J479" s="1"/>
      <c r="K479" s="1"/>
    </row>
    <row r="480" spans="2:11" ht="12.75" customHeight="1">
      <c r="B480" s="1"/>
      <c r="C480" s="1"/>
      <c r="J480" s="1"/>
      <c r="K480" s="1"/>
    </row>
    <row r="481" spans="2:11" ht="12.75" customHeight="1">
      <c r="B481" s="1"/>
      <c r="C481" s="1"/>
      <c r="J481" s="1"/>
      <c r="K481" s="1"/>
    </row>
    <row r="482" spans="2:11" ht="12.75" customHeight="1">
      <c r="B482" s="1"/>
      <c r="C482" s="1"/>
      <c r="J482" s="1"/>
      <c r="K482" s="1"/>
    </row>
    <row r="483" spans="2:11" ht="12.75" customHeight="1">
      <c r="B483" s="1"/>
      <c r="C483" s="1"/>
      <c r="J483" s="1"/>
      <c r="K483" s="1"/>
    </row>
    <row r="484" spans="2:11" ht="12.75" customHeight="1">
      <c r="B484" s="1"/>
      <c r="C484" s="1"/>
      <c r="J484" s="1"/>
      <c r="K484" s="1"/>
    </row>
    <row r="485" spans="2:11" ht="12.75" customHeight="1">
      <c r="B485" s="1"/>
      <c r="C485" s="1"/>
      <c r="J485" s="1"/>
      <c r="K485" s="1"/>
    </row>
    <row r="486" spans="2:11" ht="12.75" customHeight="1">
      <c r="B486" s="1"/>
      <c r="C486" s="1"/>
      <c r="J486" s="1"/>
      <c r="K486" s="1"/>
    </row>
    <row r="487" spans="2:11" ht="12.75" customHeight="1">
      <c r="B487" s="1"/>
      <c r="C487" s="1"/>
      <c r="J487" s="1"/>
      <c r="K487" s="1"/>
    </row>
    <row r="488" spans="2:11" ht="12.75" customHeight="1">
      <c r="B488" s="1"/>
      <c r="C488" s="1"/>
      <c r="J488" s="1"/>
      <c r="K488" s="1"/>
    </row>
    <row r="489" spans="2:11" ht="12.75" customHeight="1">
      <c r="B489" s="1"/>
      <c r="C489" s="1"/>
      <c r="J489" s="1"/>
      <c r="K489" s="1"/>
    </row>
    <row r="490" spans="2:11" ht="12.75" customHeight="1">
      <c r="B490" s="1"/>
      <c r="C490" s="1"/>
      <c r="J490" s="1"/>
      <c r="K490" s="1"/>
    </row>
    <row r="491" spans="2:11" ht="12.75" customHeight="1">
      <c r="B491" s="1"/>
      <c r="C491" s="1"/>
      <c r="J491" s="1"/>
      <c r="K491" s="1"/>
    </row>
    <row r="492" spans="2:11" ht="12.75" customHeight="1">
      <c r="B492" s="1"/>
      <c r="C492" s="1"/>
      <c r="J492" s="1"/>
      <c r="K492" s="1"/>
    </row>
    <row r="493" spans="2:11" ht="12.75" customHeight="1">
      <c r="B493" s="1"/>
      <c r="C493" s="1"/>
      <c r="J493" s="1"/>
      <c r="K493" s="1"/>
    </row>
    <row r="494" spans="2:11" ht="12.75" customHeight="1">
      <c r="B494" s="1"/>
      <c r="C494" s="1"/>
      <c r="J494" s="1"/>
      <c r="K494" s="1"/>
    </row>
    <row r="495" spans="2:11" ht="12.75" customHeight="1">
      <c r="B495" s="1"/>
      <c r="C495" s="1"/>
      <c r="J495" s="1"/>
      <c r="K495" s="1"/>
    </row>
    <row r="496" spans="2:11" ht="12.75" customHeight="1">
      <c r="B496" s="1"/>
      <c r="C496" s="1"/>
      <c r="J496" s="1"/>
      <c r="K496" s="1"/>
    </row>
    <row r="497" spans="2:11" ht="12.75" customHeight="1">
      <c r="B497" s="1"/>
      <c r="C497" s="1"/>
      <c r="J497" s="1"/>
      <c r="K497" s="1"/>
    </row>
    <row r="498" spans="2:11" ht="12.75" customHeight="1">
      <c r="B498" s="1"/>
      <c r="C498" s="1"/>
      <c r="J498" s="1"/>
      <c r="K498" s="1"/>
    </row>
    <row r="499" spans="2:11" ht="12.75" customHeight="1">
      <c r="B499" s="1"/>
      <c r="C499" s="1"/>
      <c r="J499" s="1"/>
      <c r="K499" s="1"/>
    </row>
    <row r="500" spans="2:11" ht="12.75" customHeight="1">
      <c r="B500" s="1"/>
      <c r="C500" s="1"/>
      <c r="J500" s="1"/>
      <c r="K500" s="1"/>
    </row>
    <row r="501" spans="2:11" ht="12.75" customHeight="1">
      <c r="B501" s="1"/>
      <c r="C501" s="1"/>
      <c r="J501" s="1"/>
      <c r="K501" s="1"/>
    </row>
    <row r="502" spans="2:11" ht="12.75" customHeight="1">
      <c r="B502" s="1"/>
      <c r="C502" s="1"/>
      <c r="J502" s="1"/>
      <c r="K502" s="1"/>
    </row>
    <row r="503" spans="2:11" ht="12.75" customHeight="1">
      <c r="B503" s="1"/>
      <c r="C503" s="1"/>
      <c r="J503" s="1"/>
      <c r="K503" s="1"/>
    </row>
    <row r="504" spans="2:11" ht="12.75" customHeight="1">
      <c r="B504" s="1"/>
      <c r="C504" s="1"/>
      <c r="J504" s="1"/>
      <c r="K504" s="1"/>
    </row>
    <row r="505" spans="2:11" ht="12.75" customHeight="1">
      <c r="B505" s="1"/>
      <c r="C505" s="1"/>
      <c r="J505" s="1"/>
      <c r="K505" s="1"/>
    </row>
    <row r="506" spans="2:11" ht="12.75" customHeight="1">
      <c r="B506" s="1"/>
      <c r="C506" s="1"/>
      <c r="J506" s="1"/>
      <c r="K506" s="1"/>
    </row>
    <row r="507" spans="2:11" ht="12.75" customHeight="1">
      <c r="B507" s="1"/>
      <c r="C507" s="1"/>
      <c r="J507" s="1"/>
      <c r="K507" s="1"/>
    </row>
    <row r="508" spans="2:11" ht="12.75" customHeight="1">
      <c r="B508" s="1"/>
      <c r="C508" s="1"/>
      <c r="J508" s="1"/>
      <c r="K508" s="1"/>
    </row>
    <row r="509" spans="2:11" ht="12.75" customHeight="1">
      <c r="B509" s="1"/>
      <c r="C509" s="1"/>
      <c r="J509" s="1"/>
      <c r="K509" s="1"/>
    </row>
    <row r="510" spans="2:11" ht="12.75" customHeight="1">
      <c r="B510" s="1"/>
      <c r="C510" s="1"/>
      <c r="J510" s="1"/>
      <c r="K510" s="1"/>
    </row>
    <row r="511" spans="2:11" ht="12.75" customHeight="1">
      <c r="B511" s="1"/>
      <c r="C511" s="1"/>
      <c r="J511" s="1"/>
      <c r="K511" s="1"/>
    </row>
    <row r="512" spans="2:11" ht="12.75" customHeight="1">
      <c r="B512" s="1"/>
      <c r="C512" s="1"/>
      <c r="J512" s="1"/>
      <c r="K512" s="1"/>
    </row>
    <row r="513" spans="2:11" ht="12.75" customHeight="1">
      <c r="B513" s="1"/>
      <c r="C513" s="1"/>
      <c r="J513" s="1"/>
      <c r="K513" s="1"/>
    </row>
    <row r="514" spans="2:11" ht="12.75" customHeight="1">
      <c r="B514" s="1"/>
      <c r="C514" s="1"/>
      <c r="J514" s="1"/>
      <c r="K514" s="1"/>
    </row>
    <row r="515" spans="2:11" ht="12.75" customHeight="1">
      <c r="B515" s="1"/>
      <c r="C515" s="1"/>
      <c r="J515" s="1"/>
      <c r="K515" s="1"/>
    </row>
    <row r="516" spans="2:11" ht="12.75" customHeight="1">
      <c r="B516" s="1"/>
      <c r="C516" s="1"/>
      <c r="J516" s="1"/>
      <c r="K516" s="1"/>
    </row>
    <row r="517" spans="2:11" ht="12.75" customHeight="1">
      <c r="B517" s="1"/>
      <c r="C517" s="1"/>
      <c r="J517" s="1"/>
      <c r="K517" s="1"/>
    </row>
    <row r="518" spans="2:11" ht="12.75" customHeight="1">
      <c r="B518" s="1"/>
      <c r="C518" s="1"/>
      <c r="J518" s="1"/>
      <c r="K518" s="1"/>
    </row>
    <row r="519" spans="2:11" ht="12.75" customHeight="1">
      <c r="B519" s="1"/>
      <c r="C519" s="1"/>
      <c r="J519" s="1"/>
      <c r="K519" s="1"/>
    </row>
    <row r="520" spans="2:11" ht="12.75" customHeight="1">
      <c r="B520" s="1"/>
      <c r="C520" s="1"/>
      <c r="J520" s="1"/>
      <c r="K520" s="1"/>
    </row>
    <row r="521" spans="2:11" ht="12.75" customHeight="1">
      <c r="B521" s="1"/>
      <c r="C521" s="1"/>
      <c r="J521" s="1"/>
      <c r="K521" s="1"/>
    </row>
    <row r="522" spans="2:11" ht="12.75" customHeight="1">
      <c r="B522" s="1"/>
      <c r="C522" s="1"/>
      <c r="J522" s="1"/>
      <c r="K522" s="1"/>
    </row>
    <row r="523" spans="2:11" ht="12.75" customHeight="1">
      <c r="B523" s="1"/>
      <c r="C523" s="1"/>
      <c r="J523" s="1"/>
      <c r="K523" s="1"/>
    </row>
    <row r="524" spans="2:11" ht="12.75" customHeight="1">
      <c r="B524" s="1"/>
      <c r="C524" s="1"/>
      <c r="J524" s="1"/>
      <c r="K524" s="1"/>
    </row>
    <row r="525" spans="2:11" ht="12.75" customHeight="1">
      <c r="B525" s="1"/>
      <c r="C525" s="1"/>
      <c r="J525" s="1"/>
      <c r="K525" s="1"/>
    </row>
    <row r="526" spans="2:11" ht="12.75" customHeight="1">
      <c r="B526" s="1"/>
      <c r="C526" s="1"/>
      <c r="J526" s="1"/>
      <c r="K526" s="1"/>
    </row>
    <row r="527" spans="2:11" ht="12.75" customHeight="1">
      <c r="B527" s="1"/>
      <c r="C527" s="1"/>
      <c r="J527" s="1"/>
      <c r="K527" s="1"/>
    </row>
    <row r="528" spans="2:11" ht="12.75" customHeight="1">
      <c r="B528" s="1"/>
      <c r="C528" s="1"/>
      <c r="J528" s="1"/>
      <c r="K528" s="1"/>
    </row>
    <row r="529" spans="2:11" ht="12.75" customHeight="1">
      <c r="B529" s="1"/>
      <c r="C529" s="1"/>
      <c r="J529" s="1"/>
      <c r="K529" s="1"/>
    </row>
    <row r="530" spans="2:11" ht="12.75" customHeight="1">
      <c r="B530" s="1"/>
      <c r="C530" s="1"/>
      <c r="J530" s="1"/>
      <c r="K530" s="1"/>
    </row>
    <row r="531" spans="2:11" ht="12.75" customHeight="1">
      <c r="B531" s="1"/>
      <c r="C531" s="1"/>
      <c r="J531" s="1"/>
      <c r="K531" s="1"/>
    </row>
    <row r="532" spans="2:11" ht="12.75" customHeight="1">
      <c r="B532" s="1"/>
      <c r="C532" s="1"/>
      <c r="J532" s="1"/>
      <c r="K532" s="1"/>
    </row>
    <row r="533" spans="2:11" ht="12.75" customHeight="1">
      <c r="B533" s="1"/>
      <c r="C533" s="1"/>
      <c r="J533" s="1"/>
      <c r="K533" s="1"/>
    </row>
    <row r="534" spans="2:11" ht="12.75" customHeight="1">
      <c r="B534" s="1"/>
      <c r="C534" s="1"/>
      <c r="J534" s="1"/>
      <c r="K534" s="1"/>
    </row>
    <row r="535" spans="2:11" ht="12.75" customHeight="1">
      <c r="B535" s="1"/>
      <c r="C535" s="1"/>
      <c r="J535" s="1"/>
      <c r="K535" s="1"/>
    </row>
    <row r="536" spans="2:11" ht="12.75" customHeight="1">
      <c r="B536" s="1"/>
      <c r="C536" s="1"/>
      <c r="J536" s="1"/>
      <c r="K536" s="1"/>
    </row>
    <row r="537" spans="2:11" ht="12.75" customHeight="1">
      <c r="B537" s="1"/>
      <c r="C537" s="1"/>
      <c r="J537" s="1"/>
      <c r="K537" s="1"/>
    </row>
    <row r="538" spans="2:11" ht="12.75" customHeight="1">
      <c r="B538" s="1"/>
      <c r="C538" s="1"/>
      <c r="J538" s="1"/>
      <c r="K538" s="1"/>
    </row>
    <row r="539" spans="2:11" ht="12.75" customHeight="1">
      <c r="B539" s="1"/>
      <c r="C539" s="1"/>
      <c r="J539" s="1"/>
      <c r="K539" s="1"/>
    </row>
    <row r="540" spans="2:11" ht="12.75" customHeight="1">
      <c r="B540" s="1"/>
      <c r="C540" s="1"/>
      <c r="J540" s="1"/>
      <c r="K540" s="1"/>
    </row>
    <row r="541" spans="2:11" ht="12.75" customHeight="1">
      <c r="B541" s="1"/>
      <c r="C541" s="1"/>
      <c r="J541" s="1"/>
      <c r="K541" s="1"/>
    </row>
    <row r="542" spans="2:11" ht="12.75" customHeight="1">
      <c r="B542" s="1"/>
      <c r="C542" s="1"/>
      <c r="J542" s="1"/>
      <c r="K542" s="1"/>
    </row>
    <row r="543" spans="2:11" ht="12.75" customHeight="1">
      <c r="B543" s="1"/>
      <c r="C543" s="1"/>
      <c r="J543" s="1"/>
      <c r="K543" s="1"/>
    </row>
    <row r="544" spans="2:11" ht="12.75" customHeight="1">
      <c r="B544" s="1"/>
      <c r="C544" s="1"/>
      <c r="J544" s="1"/>
      <c r="K544" s="1"/>
    </row>
    <row r="545" spans="2:11" ht="12.75" customHeight="1">
      <c r="B545" s="1"/>
      <c r="C545" s="1"/>
      <c r="J545" s="1"/>
      <c r="K545" s="1"/>
    </row>
    <row r="546" spans="2:11" ht="12.75" customHeight="1">
      <c r="B546" s="1"/>
      <c r="C546" s="1"/>
      <c r="J546" s="1"/>
      <c r="K546" s="1"/>
    </row>
    <row r="547" spans="2:11" ht="12.75" customHeight="1">
      <c r="B547" s="1"/>
      <c r="C547" s="1"/>
      <c r="J547" s="1"/>
      <c r="K547" s="1"/>
    </row>
    <row r="548" spans="2:11" ht="12.75" customHeight="1">
      <c r="B548" s="1"/>
      <c r="C548" s="1"/>
      <c r="J548" s="1"/>
      <c r="K548" s="1"/>
    </row>
    <row r="549" spans="2:11" ht="12.75" customHeight="1">
      <c r="B549" s="1"/>
      <c r="C549" s="1"/>
      <c r="J549" s="1"/>
      <c r="K549" s="1"/>
    </row>
    <row r="550" spans="2:11" ht="12.75" customHeight="1">
      <c r="B550" s="1"/>
      <c r="C550" s="1"/>
      <c r="J550" s="1"/>
      <c r="K550" s="1"/>
    </row>
    <row r="551" spans="2:11" ht="12.75" customHeight="1">
      <c r="B551" s="1"/>
      <c r="C551" s="1"/>
      <c r="J551" s="1"/>
      <c r="K551" s="1"/>
    </row>
    <row r="552" spans="2:11" ht="12.75" customHeight="1">
      <c r="B552" s="1"/>
      <c r="C552" s="1"/>
      <c r="J552" s="1"/>
      <c r="K552" s="1"/>
    </row>
    <row r="553" spans="2:11" ht="12.75" customHeight="1">
      <c r="B553" s="1"/>
      <c r="C553" s="1"/>
      <c r="J553" s="1"/>
      <c r="K553" s="1"/>
    </row>
    <row r="554" spans="2:11" ht="12.75" customHeight="1">
      <c r="B554" s="1"/>
      <c r="C554" s="1"/>
      <c r="J554" s="1"/>
      <c r="K554" s="1"/>
    </row>
    <row r="555" spans="2:11" ht="12.75" customHeight="1">
      <c r="B555" s="1"/>
      <c r="C555" s="1"/>
      <c r="J555" s="1"/>
      <c r="K555" s="1"/>
    </row>
    <row r="556" spans="2:11" ht="12.75" customHeight="1">
      <c r="B556" s="1"/>
      <c r="C556" s="1"/>
      <c r="J556" s="1"/>
      <c r="K556" s="1"/>
    </row>
    <row r="557" spans="2:11" ht="12.75" customHeight="1">
      <c r="B557" s="1"/>
      <c r="C557" s="1"/>
      <c r="J557" s="1"/>
      <c r="K557" s="1"/>
    </row>
    <row r="558" spans="2:11" ht="12.75" customHeight="1">
      <c r="B558" s="1"/>
      <c r="C558" s="1"/>
      <c r="J558" s="1"/>
      <c r="K558" s="1"/>
    </row>
    <row r="559" spans="2:11" ht="12.75" customHeight="1">
      <c r="B559" s="1"/>
      <c r="C559" s="1"/>
      <c r="J559" s="1"/>
      <c r="K559" s="1"/>
    </row>
    <row r="560" spans="2:11" ht="12.75" customHeight="1">
      <c r="B560" s="1"/>
      <c r="C560" s="1"/>
      <c r="J560" s="1"/>
      <c r="K560" s="1"/>
    </row>
    <row r="561" spans="2:11" ht="12.75" customHeight="1">
      <c r="B561" s="1"/>
      <c r="C561" s="1"/>
      <c r="J561" s="1"/>
      <c r="K561" s="1"/>
    </row>
    <row r="562" spans="2:11" ht="12.75" customHeight="1">
      <c r="B562" s="1"/>
      <c r="C562" s="1"/>
      <c r="J562" s="1"/>
      <c r="K562" s="1"/>
    </row>
    <row r="563" spans="2:11" ht="12.75" customHeight="1">
      <c r="B563" s="1"/>
      <c r="C563" s="1"/>
      <c r="J563" s="1"/>
      <c r="K563" s="1"/>
    </row>
    <row r="564" spans="2:11" ht="12.75" customHeight="1">
      <c r="B564" s="1"/>
      <c r="C564" s="1"/>
      <c r="J564" s="1"/>
      <c r="K564" s="1"/>
    </row>
    <row r="565" spans="2:11" ht="12.75" customHeight="1">
      <c r="B565" s="1"/>
      <c r="C565" s="1"/>
      <c r="J565" s="1"/>
      <c r="K565" s="1"/>
    </row>
    <row r="566" spans="2:11" ht="12.75" customHeight="1">
      <c r="B566" s="1"/>
      <c r="C566" s="1"/>
      <c r="J566" s="1"/>
      <c r="K566" s="1"/>
    </row>
    <row r="567" spans="2:11" ht="12.75" customHeight="1">
      <c r="B567" s="1"/>
      <c r="C567" s="1"/>
      <c r="J567" s="1"/>
      <c r="K567" s="1"/>
    </row>
    <row r="568" spans="2:11" ht="12.75" customHeight="1">
      <c r="B568" s="1"/>
      <c r="C568" s="1"/>
      <c r="J568" s="1"/>
      <c r="K568" s="1"/>
    </row>
    <row r="569" spans="2:11" ht="12.75" customHeight="1">
      <c r="B569" s="1"/>
      <c r="C569" s="1"/>
      <c r="J569" s="1"/>
      <c r="K569" s="1"/>
    </row>
    <row r="570" spans="2:11" ht="12.75" customHeight="1">
      <c r="B570" s="1"/>
      <c r="C570" s="1"/>
      <c r="J570" s="1"/>
      <c r="K570" s="1"/>
    </row>
    <row r="571" spans="2:11" ht="12.75" customHeight="1">
      <c r="B571" s="1"/>
      <c r="C571" s="1"/>
      <c r="J571" s="1"/>
      <c r="K571" s="1"/>
    </row>
    <row r="572" spans="2:11" ht="12.75" customHeight="1">
      <c r="B572" s="1"/>
      <c r="C572" s="1"/>
      <c r="J572" s="1"/>
      <c r="K572" s="1"/>
    </row>
    <row r="573" spans="2:11" ht="12.75" customHeight="1">
      <c r="B573" s="1"/>
      <c r="C573" s="1"/>
      <c r="J573" s="1"/>
      <c r="K573" s="1"/>
    </row>
    <row r="574" spans="2:11" ht="12.75" customHeight="1">
      <c r="B574" s="1"/>
      <c r="C574" s="1"/>
      <c r="J574" s="1"/>
      <c r="K574" s="1"/>
    </row>
    <row r="575" spans="2:11" ht="12.75" customHeight="1">
      <c r="B575" s="1"/>
      <c r="C575" s="1"/>
      <c r="J575" s="1"/>
      <c r="K575" s="1"/>
    </row>
    <row r="576" spans="2:11" ht="12.75" customHeight="1">
      <c r="B576" s="1"/>
      <c r="C576" s="1"/>
      <c r="J576" s="1"/>
      <c r="K576" s="1"/>
    </row>
    <row r="577" spans="2:11" ht="12.75" customHeight="1">
      <c r="B577" s="1"/>
      <c r="C577" s="1"/>
      <c r="J577" s="1"/>
      <c r="K577" s="1"/>
    </row>
    <row r="578" spans="2:11" ht="12.75" customHeight="1">
      <c r="B578" s="1"/>
      <c r="C578" s="1"/>
      <c r="J578" s="1"/>
      <c r="K578" s="1"/>
    </row>
    <row r="579" spans="2:11" ht="12.75" customHeight="1">
      <c r="B579" s="1"/>
      <c r="C579" s="1"/>
      <c r="J579" s="1"/>
      <c r="K579" s="1"/>
    </row>
    <row r="580" spans="2:11" ht="12.75" customHeight="1">
      <c r="B580" s="1"/>
      <c r="C580" s="1"/>
      <c r="J580" s="1"/>
      <c r="K580" s="1"/>
    </row>
    <row r="581" spans="2:11" ht="12.75" customHeight="1">
      <c r="B581" s="1"/>
      <c r="C581" s="1"/>
      <c r="J581" s="1"/>
      <c r="K581" s="1"/>
    </row>
    <row r="582" spans="2:11" ht="12.75" customHeight="1">
      <c r="B582" s="1"/>
      <c r="C582" s="1"/>
      <c r="J582" s="1"/>
      <c r="K582" s="1"/>
    </row>
    <row r="583" spans="2:11" ht="12.75" customHeight="1">
      <c r="B583" s="1"/>
      <c r="C583" s="1"/>
      <c r="J583" s="1"/>
      <c r="K583" s="1"/>
    </row>
    <row r="584" spans="2:11" ht="12.75" customHeight="1">
      <c r="B584" s="1"/>
      <c r="C584" s="1"/>
      <c r="J584" s="1"/>
      <c r="K584" s="1"/>
    </row>
    <row r="585" spans="2:11" ht="12.75" customHeight="1">
      <c r="B585" s="1"/>
      <c r="C585" s="1"/>
      <c r="J585" s="1"/>
      <c r="K585" s="1"/>
    </row>
    <row r="586" spans="2:11" ht="12.75" customHeight="1">
      <c r="B586" s="1"/>
      <c r="C586" s="1"/>
      <c r="J586" s="1"/>
      <c r="K586" s="1"/>
    </row>
    <row r="587" spans="2:11" ht="12.75" customHeight="1">
      <c r="B587" s="1"/>
      <c r="C587" s="1"/>
      <c r="J587" s="1"/>
      <c r="K587" s="1"/>
    </row>
    <row r="588" spans="2:11" ht="12.75" customHeight="1">
      <c r="B588" s="1"/>
      <c r="C588" s="1"/>
      <c r="J588" s="1"/>
      <c r="K588" s="1"/>
    </row>
    <row r="589" spans="2:11" ht="12.75" customHeight="1">
      <c r="B589" s="1"/>
      <c r="C589" s="1"/>
      <c r="J589" s="1"/>
      <c r="K589" s="1"/>
    </row>
    <row r="590" spans="2:11" ht="12.75" customHeight="1">
      <c r="B590" s="1"/>
      <c r="C590" s="1"/>
      <c r="J590" s="1"/>
      <c r="K590" s="1"/>
    </row>
    <row r="591" spans="2:11" ht="12.75" customHeight="1">
      <c r="B591" s="1"/>
      <c r="C591" s="1"/>
      <c r="J591" s="1"/>
      <c r="K591" s="1"/>
    </row>
    <row r="592" spans="2:11" ht="12.75" customHeight="1">
      <c r="B592" s="1"/>
      <c r="C592" s="1"/>
      <c r="J592" s="1"/>
      <c r="K592" s="1"/>
    </row>
    <row r="593" spans="2:11" ht="12.75" customHeight="1">
      <c r="B593" s="1"/>
      <c r="C593" s="1"/>
      <c r="J593" s="1"/>
      <c r="K593" s="1"/>
    </row>
    <row r="594" spans="2:11" ht="12.75" customHeight="1">
      <c r="B594" s="1"/>
      <c r="C594" s="1"/>
      <c r="J594" s="1"/>
      <c r="K594" s="1"/>
    </row>
    <row r="595" spans="2:11" ht="12.75" customHeight="1">
      <c r="B595" s="1"/>
      <c r="C595" s="1"/>
      <c r="J595" s="1"/>
      <c r="K595" s="1"/>
    </row>
    <row r="596" spans="2:11" ht="12.75" customHeight="1">
      <c r="B596" s="1"/>
      <c r="C596" s="1"/>
      <c r="J596" s="1"/>
      <c r="K596" s="1"/>
    </row>
    <row r="597" spans="2:11" ht="12.75" customHeight="1">
      <c r="B597" s="1"/>
      <c r="C597" s="1"/>
      <c r="J597" s="1"/>
      <c r="K597" s="1"/>
    </row>
    <row r="598" spans="2:11" ht="12.75" customHeight="1">
      <c r="B598" s="1"/>
      <c r="C598" s="1"/>
      <c r="J598" s="1"/>
      <c r="K598" s="1"/>
    </row>
    <row r="599" spans="2:11" ht="12.75" customHeight="1">
      <c r="B599" s="1"/>
      <c r="C599" s="1"/>
      <c r="J599" s="1"/>
      <c r="K599" s="1"/>
    </row>
    <row r="600" spans="2:11" ht="12.75" customHeight="1">
      <c r="B600" s="1"/>
      <c r="C600" s="1"/>
      <c r="J600" s="1"/>
      <c r="K600" s="1"/>
    </row>
    <row r="601" spans="2:11" ht="12.75" customHeight="1">
      <c r="B601" s="1"/>
      <c r="C601" s="1"/>
      <c r="J601" s="1"/>
      <c r="K601" s="1"/>
    </row>
    <row r="602" spans="2:11" ht="12.75" customHeight="1">
      <c r="B602" s="1"/>
      <c r="C602" s="1"/>
      <c r="J602" s="1"/>
      <c r="K602" s="1"/>
    </row>
    <row r="603" spans="2:11" ht="12.75" customHeight="1">
      <c r="B603" s="1"/>
      <c r="C603" s="1"/>
      <c r="J603" s="1"/>
      <c r="K603" s="1"/>
    </row>
    <row r="604" spans="2:11" ht="12.75" customHeight="1">
      <c r="B604" s="1"/>
      <c r="C604" s="1"/>
      <c r="J604" s="1"/>
      <c r="K604" s="1"/>
    </row>
    <row r="605" spans="2:11" ht="12.75" customHeight="1">
      <c r="B605" s="1"/>
      <c r="C605" s="1"/>
      <c r="J605" s="1"/>
      <c r="K605" s="1"/>
    </row>
    <row r="606" spans="2:11" ht="12.75" customHeight="1">
      <c r="B606" s="1"/>
      <c r="C606" s="1"/>
      <c r="J606" s="1"/>
      <c r="K606" s="1"/>
    </row>
    <row r="607" spans="2:11" ht="12.75" customHeight="1">
      <c r="B607" s="1"/>
      <c r="C607" s="1"/>
      <c r="J607" s="1"/>
      <c r="K607" s="1"/>
    </row>
    <row r="608" spans="2:11" ht="12.75" customHeight="1">
      <c r="B608" s="1"/>
      <c r="C608" s="1"/>
      <c r="J608" s="1"/>
      <c r="K608" s="1"/>
    </row>
    <row r="609" spans="2:11" ht="12.75" customHeight="1">
      <c r="B609" s="1"/>
      <c r="C609" s="1"/>
      <c r="J609" s="1"/>
      <c r="K609" s="1"/>
    </row>
    <row r="610" spans="2:11" ht="12.75" customHeight="1">
      <c r="B610" s="1"/>
      <c r="C610" s="1"/>
      <c r="J610" s="1"/>
      <c r="K610" s="1"/>
    </row>
    <row r="611" spans="2:11" ht="12.75" customHeight="1">
      <c r="B611" s="1"/>
      <c r="C611" s="1"/>
      <c r="J611" s="1"/>
      <c r="K611" s="1"/>
    </row>
    <row r="612" spans="2:11" ht="12.75" customHeight="1">
      <c r="B612" s="1"/>
      <c r="C612" s="1"/>
      <c r="J612" s="1"/>
      <c r="K612" s="1"/>
    </row>
    <row r="613" spans="2:11" ht="12.75" customHeight="1">
      <c r="B613" s="1"/>
      <c r="C613" s="1"/>
      <c r="J613" s="1"/>
      <c r="K613" s="1"/>
    </row>
    <row r="614" spans="2:11" ht="12.75" customHeight="1">
      <c r="B614" s="1"/>
      <c r="C614" s="1"/>
      <c r="J614" s="1"/>
      <c r="K614" s="1"/>
    </row>
    <row r="615" spans="2:11" ht="12.75" customHeight="1">
      <c r="B615" s="1"/>
      <c r="C615" s="1"/>
      <c r="J615" s="1"/>
      <c r="K615" s="1"/>
    </row>
    <row r="616" spans="2:11" ht="12.75" customHeight="1">
      <c r="B616" s="1"/>
      <c r="C616" s="1"/>
      <c r="J616" s="1"/>
      <c r="K616" s="1"/>
    </row>
    <row r="617" spans="2:11" ht="12.75" customHeight="1">
      <c r="B617" s="1"/>
      <c r="C617" s="1"/>
      <c r="J617" s="1"/>
      <c r="K617" s="1"/>
    </row>
    <row r="618" spans="2:11" ht="12.75" customHeight="1">
      <c r="B618" s="1"/>
      <c r="C618" s="1"/>
      <c r="J618" s="1"/>
      <c r="K618" s="1"/>
    </row>
    <row r="619" spans="2:11" ht="12.75" customHeight="1">
      <c r="B619" s="1"/>
      <c r="C619" s="1"/>
      <c r="J619" s="1"/>
      <c r="K619" s="1"/>
    </row>
    <row r="620" spans="2:11" ht="12.75" customHeight="1">
      <c r="B620" s="1"/>
      <c r="C620" s="1"/>
      <c r="J620" s="1"/>
      <c r="K620" s="1"/>
    </row>
    <row r="621" spans="2:11" ht="12.75" customHeight="1">
      <c r="B621" s="1"/>
      <c r="C621" s="1"/>
      <c r="J621" s="1"/>
      <c r="K621" s="1"/>
    </row>
    <row r="622" spans="2:11" ht="12.75" customHeight="1">
      <c r="B622" s="1"/>
      <c r="C622" s="1"/>
      <c r="J622" s="1"/>
      <c r="K622" s="1"/>
    </row>
    <row r="623" spans="2:11" ht="12.75" customHeight="1">
      <c r="B623" s="1"/>
      <c r="C623" s="1"/>
      <c r="J623" s="1"/>
      <c r="K623" s="1"/>
    </row>
    <row r="624" spans="2:11" ht="12.75" customHeight="1">
      <c r="B624" s="1"/>
      <c r="C624" s="1"/>
      <c r="J624" s="1"/>
      <c r="K624" s="1"/>
    </row>
    <row r="625" spans="2:11" ht="12.75" customHeight="1">
      <c r="B625" s="1"/>
      <c r="C625" s="1"/>
      <c r="J625" s="1"/>
      <c r="K625" s="1"/>
    </row>
    <row r="626" spans="2:11" ht="12.75" customHeight="1">
      <c r="B626" s="1"/>
      <c r="C626" s="1"/>
      <c r="J626" s="1"/>
      <c r="K626" s="1"/>
    </row>
    <row r="627" spans="2:11" ht="12.75" customHeight="1">
      <c r="B627" s="1"/>
      <c r="C627" s="1"/>
      <c r="J627" s="1"/>
      <c r="K627" s="1"/>
    </row>
    <row r="628" spans="2:11" ht="12.75" customHeight="1">
      <c r="B628" s="1"/>
      <c r="C628" s="1"/>
      <c r="J628" s="1"/>
      <c r="K628" s="1"/>
    </row>
    <row r="629" spans="2:11" ht="12.75" customHeight="1">
      <c r="B629" s="1"/>
      <c r="C629" s="1"/>
      <c r="J629" s="1"/>
      <c r="K629" s="1"/>
    </row>
    <row r="630" spans="2:11" ht="12.75" customHeight="1">
      <c r="B630" s="1"/>
      <c r="C630" s="1"/>
      <c r="J630" s="1"/>
      <c r="K630" s="1"/>
    </row>
    <row r="631" spans="2:11" ht="12.75" customHeight="1">
      <c r="B631" s="1"/>
      <c r="C631" s="1"/>
      <c r="J631" s="1"/>
      <c r="K631" s="1"/>
    </row>
    <row r="632" spans="2:11" ht="12.75" customHeight="1">
      <c r="B632" s="1"/>
      <c r="C632" s="1"/>
      <c r="J632" s="1"/>
      <c r="K632" s="1"/>
    </row>
    <row r="633" spans="2:11" ht="12.75" customHeight="1">
      <c r="B633" s="1"/>
      <c r="C633" s="1"/>
      <c r="J633" s="1"/>
      <c r="K633" s="1"/>
    </row>
    <row r="634" spans="2:11" ht="12.75" customHeight="1">
      <c r="B634" s="1"/>
      <c r="C634" s="1"/>
      <c r="J634" s="1"/>
      <c r="K634" s="1"/>
    </row>
    <row r="635" spans="2:11" ht="12.75" customHeight="1">
      <c r="B635" s="1"/>
      <c r="C635" s="1"/>
      <c r="J635" s="1"/>
      <c r="K635" s="1"/>
    </row>
    <row r="636" spans="2:11" ht="12.75" customHeight="1">
      <c r="B636" s="1"/>
      <c r="C636" s="1"/>
      <c r="J636" s="1"/>
      <c r="K636" s="1"/>
    </row>
    <row r="637" spans="2:11" ht="12.75" customHeight="1">
      <c r="B637" s="1"/>
      <c r="C637" s="1"/>
      <c r="J637" s="1"/>
      <c r="K637" s="1"/>
    </row>
    <row r="638" spans="2:11" ht="12.75" customHeight="1">
      <c r="B638" s="1"/>
      <c r="C638" s="1"/>
      <c r="J638" s="1"/>
      <c r="K638" s="1"/>
    </row>
    <row r="639" spans="2:11" ht="12.75" customHeight="1">
      <c r="B639" s="1"/>
      <c r="C639" s="1"/>
      <c r="J639" s="1"/>
      <c r="K639" s="1"/>
    </row>
    <row r="640" spans="2:11" ht="12.75" customHeight="1">
      <c r="B640" s="1"/>
      <c r="C640" s="1"/>
      <c r="J640" s="1"/>
      <c r="K640" s="1"/>
    </row>
    <row r="641" spans="2:11" ht="12.75" customHeight="1">
      <c r="B641" s="1"/>
      <c r="C641" s="1"/>
      <c r="J641" s="1"/>
      <c r="K641" s="1"/>
    </row>
    <row r="642" spans="2:11" ht="12.75" customHeight="1">
      <c r="B642" s="1"/>
      <c r="C642" s="1"/>
      <c r="J642" s="1"/>
      <c r="K642" s="1"/>
    </row>
    <row r="643" spans="2:11" ht="12.75" customHeight="1">
      <c r="B643" s="1"/>
      <c r="C643" s="1"/>
      <c r="J643" s="1"/>
      <c r="K643" s="1"/>
    </row>
    <row r="644" spans="2:11" ht="12.75" customHeight="1">
      <c r="B644" s="1"/>
      <c r="C644" s="1"/>
      <c r="J644" s="1"/>
      <c r="K644" s="1"/>
    </row>
    <row r="645" spans="2:11" ht="12.75" customHeight="1">
      <c r="B645" s="1"/>
      <c r="C645" s="1"/>
      <c r="J645" s="1"/>
      <c r="K645" s="1"/>
    </row>
    <row r="646" spans="2:11" ht="12.75" customHeight="1">
      <c r="B646" s="1"/>
      <c r="C646" s="1"/>
      <c r="J646" s="1"/>
      <c r="K646" s="1"/>
    </row>
    <row r="647" spans="2:11" ht="12.75" customHeight="1">
      <c r="B647" s="1"/>
      <c r="C647" s="1"/>
      <c r="J647" s="1"/>
      <c r="K647" s="1"/>
    </row>
    <row r="648" spans="2:11" ht="12.75" customHeight="1">
      <c r="B648" s="1"/>
      <c r="C648" s="1"/>
      <c r="J648" s="1"/>
      <c r="K648" s="1"/>
    </row>
    <row r="649" spans="2:11" ht="12.75" customHeight="1">
      <c r="B649" s="1"/>
      <c r="C649" s="1"/>
      <c r="J649" s="1"/>
      <c r="K649" s="1"/>
    </row>
    <row r="650" spans="2:11" ht="12.75" customHeight="1">
      <c r="B650" s="1"/>
      <c r="C650" s="1"/>
      <c r="J650" s="1"/>
      <c r="K650" s="1"/>
    </row>
    <row r="651" spans="2:11" ht="12.75" customHeight="1">
      <c r="B651" s="1"/>
      <c r="C651" s="1"/>
      <c r="J651" s="1"/>
      <c r="K651" s="1"/>
    </row>
    <row r="652" spans="2:11" ht="12.75" customHeight="1">
      <c r="B652" s="1"/>
      <c r="C652" s="1"/>
      <c r="J652" s="1"/>
      <c r="K652" s="1"/>
    </row>
    <row r="653" spans="2:11" ht="12.75" customHeight="1">
      <c r="B653" s="1"/>
      <c r="C653" s="1"/>
      <c r="J653" s="1"/>
      <c r="K653" s="1"/>
    </row>
    <row r="654" spans="2:11" ht="12.75" customHeight="1">
      <c r="B654" s="1"/>
      <c r="C654" s="1"/>
      <c r="J654" s="1"/>
      <c r="K654" s="1"/>
    </row>
    <row r="655" spans="2:11" ht="12.75" customHeight="1">
      <c r="B655" s="1"/>
      <c r="C655" s="1"/>
      <c r="J655" s="1"/>
      <c r="K655" s="1"/>
    </row>
    <row r="656" spans="2:11" ht="12.75" customHeight="1">
      <c r="B656" s="1"/>
      <c r="C656" s="1"/>
      <c r="J656" s="1"/>
      <c r="K656" s="1"/>
    </row>
    <row r="657" spans="2:11" ht="12.75" customHeight="1">
      <c r="B657" s="1"/>
      <c r="C657" s="1"/>
      <c r="J657" s="1"/>
      <c r="K657" s="1"/>
    </row>
    <row r="658" spans="2:11" ht="12.75" customHeight="1">
      <c r="B658" s="1"/>
      <c r="C658" s="1"/>
      <c r="J658" s="1"/>
      <c r="K658" s="1"/>
    </row>
    <row r="659" spans="2:11" ht="12.75" customHeight="1">
      <c r="B659" s="1"/>
      <c r="C659" s="1"/>
      <c r="J659" s="1"/>
      <c r="K659" s="1"/>
    </row>
    <row r="660" spans="2:11" ht="12.75" customHeight="1">
      <c r="B660" s="1"/>
      <c r="C660" s="1"/>
      <c r="J660" s="1"/>
      <c r="K660" s="1"/>
    </row>
    <row r="661" spans="2:11" ht="12.75" customHeight="1">
      <c r="B661" s="1"/>
      <c r="C661" s="1"/>
      <c r="J661" s="1"/>
      <c r="K661" s="1"/>
    </row>
    <row r="662" spans="2:11" ht="12.75" customHeight="1">
      <c r="B662" s="1"/>
      <c r="C662" s="1"/>
      <c r="J662" s="1"/>
      <c r="K662" s="1"/>
    </row>
    <row r="663" spans="2:11" ht="12.75" customHeight="1">
      <c r="B663" s="1"/>
      <c r="C663" s="1"/>
      <c r="J663" s="1"/>
      <c r="K663" s="1"/>
    </row>
    <row r="664" spans="2:11" ht="12.75" customHeight="1">
      <c r="B664" s="1"/>
      <c r="C664" s="1"/>
      <c r="J664" s="1"/>
      <c r="K664" s="1"/>
    </row>
    <row r="665" spans="2:11" ht="12.75" customHeight="1">
      <c r="B665" s="1"/>
      <c r="C665" s="1"/>
      <c r="J665" s="1"/>
      <c r="K665" s="1"/>
    </row>
    <row r="666" spans="2:11" ht="12.75" customHeight="1">
      <c r="B666" s="1"/>
      <c r="C666" s="1"/>
      <c r="J666" s="1"/>
      <c r="K666" s="1"/>
    </row>
    <row r="667" spans="2:11" ht="12.75" customHeight="1">
      <c r="B667" s="1"/>
      <c r="C667" s="1"/>
      <c r="J667" s="1"/>
      <c r="K667" s="1"/>
    </row>
    <row r="668" spans="2:11" ht="12.75" customHeight="1">
      <c r="B668" s="1"/>
      <c r="C668" s="1"/>
      <c r="J668" s="1"/>
      <c r="K668" s="1"/>
    </row>
    <row r="669" spans="2:11" ht="12.75" customHeight="1">
      <c r="B669" s="1"/>
      <c r="C669" s="1"/>
      <c r="J669" s="1"/>
      <c r="K669" s="1"/>
    </row>
    <row r="670" spans="2:11" ht="12.75" customHeight="1">
      <c r="B670" s="1"/>
      <c r="C670" s="1"/>
      <c r="J670" s="1"/>
      <c r="K670" s="1"/>
    </row>
    <row r="671" spans="2:11" ht="12.75" customHeight="1">
      <c r="B671" s="1"/>
      <c r="C671" s="1"/>
      <c r="J671" s="1"/>
      <c r="K671" s="1"/>
    </row>
    <row r="672" spans="2:11" ht="12.75" customHeight="1">
      <c r="B672" s="1"/>
      <c r="C672" s="1"/>
      <c r="J672" s="1"/>
      <c r="K672" s="1"/>
    </row>
    <row r="673" spans="2:11" ht="12.75" customHeight="1">
      <c r="B673" s="1"/>
      <c r="C673" s="1"/>
      <c r="J673" s="1"/>
      <c r="K673" s="1"/>
    </row>
    <row r="674" spans="2:11" ht="12.75" customHeight="1">
      <c r="B674" s="1"/>
      <c r="C674" s="1"/>
      <c r="J674" s="1"/>
      <c r="K674" s="1"/>
    </row>
    <row r="675" spans="2:11" ht="12.75" customHeight="1">
      <c r="B675" s="1"/>
      <c r="C675" s="1"/>
      <c r="J675" s="1"/>
      <c r="K675" s="1"/>
    </row>
    <row r="676" spans="2:11" ht="12.75" customHeight="1">
      <c r="B676" s="1"/>
      <c r="C676" s="1"/>
      <c r="J676" s="1"/>
      <c r="K676" s="1"/>
    </row>
    <row r="677" spans="2:11" ht="12.75" customHeight="1">
      <c r="B677" s="1"/>
      <c r="C677" s="1"/>
      <c r="J677" s="1"/>
      <c r="K677" s="1"/>
    </row>
    <row r="678" spans="2:11" ht="12.75" customHeight="1">
      <c r="B678" s="1"/>
      <c r="C678" s="1"/>
      <c r="J678" s="1"/>
      <c r="K678" s="1"/>
    </row>
    <row r="679" spans="2:11" ht="12.75" customHeight="1">
      <c r="B679" s="1"/>
      <c r="C679" s="1"/>
      <c r="J679" s="1"/>
      <c r="K679" s="1"/>
    </row>
    <row r="680" spans="2:11" ht="12.75" customHeight="1">
      <c r="B680" s="1"/>
      <c r="C680" s="1"/>
      <c r="J680" s="1"/>
      <c r="K680" s="1"/>
    </row>
    <row r="681" spans="2:11" ht="12.75" customHeight="1">
      <c r="B681" s="1"/>
      <c r="C681" s="1"/>
      <c r="J681" s="1"/>
      <c r="K681" s="1"/>
    </row>
    <row r="682" spans="2:11" ht="12.75" customHeight="1">
      <c r="B682" s="1"/>
      <c r="C682" s="1"/>
      <c r="J682" s="1"/>
      <c r="K682" s="1"/>
    </row>
    <row r="683" spans="2:11" ht="12.75" customHeight="1">
      <c r="B683" s="1"/>
      <c r="C683" s="1"/>
      <c r="J683" s="1"/>
      <c r="K683" s="1"/>
    </row>
    <row r="684" spans="2:11" ht="12.75" customHeight="1">
      <c r="B684" s="1"/>
      <c r="C684" s="1"/>
      <c r="J684" s="1"/>
      <c r="K684" s="1"/>
    </row>
    <row r="685" spans="2:11" ht="12.75" customHeight="1">
      <c r="B685" s="1"/>
      <c r="C685" s="1"/>
      <c r="J685" s="1"/>
      <c r="K685" s="1"/>
    </row>
    <row r="686" spans="2:11" ht="12.75" customHeight="1">
      <c r="B686" s="1"/>
      <c r="C686" s="1"/>
      <c r="J686" s="1"/>
      <c r="K686" s="1"/>
    </row>
    <row r="687" spans="2:11" ht="12.75" customHeight="1">
      <c r="B687" s="1"/>
      <c r="C687" s="1"/>
      <c r="J687" s="1"/>
      <c r="K687" s="1"/>
    </row>
    <row r="688" spans="2:11" ht="12.75" customHeight="1">
      <c r="B688" s="1"/>
      <c r="C688" s="1"/>
      <c r="J688" s="1"/>
      <c r="K688" s="1"/>
    </row>
    <row r="689" spans="2:11" ht="12.75" customHeight="1">
      <c r="B689" s="1"/>
      <c r="C689" s="1"/>
      <c r="J689" s="1"/>
      <c r="K689" s="1"/>
    </row>
    <row r="690" spans="2:11" ht="12.75" customHeight="1">
      <c r="B690" s="1"/>
      <c r="C690" s="1"/>
      <c r="J690" s="1"/>
      <c r="K690" s="1"/>
    </row>
    <row r="691" spans="2:11" ht="12.75" customHeight="1">
      <c r="B691" s="1"/>
      <c r="C691" s="1"/>
      <c r="J691" s="1"/>
      <c r="K691" s="1"/>
    </row>
    <row r="692" spans="2:11" ht="12.75" customHeight="1">
      <c r="B692" s="1"/>
      <c r="C692" s="1"/>
      <c r="J692" s="1"/>
      <c r="K692" s="1"/>
    </row>
    <row r="693" spans="2:11" ht="12.75" customHeight="1">
      <c r="B693" s="1"/>
      <c r="C693" s="1"/>
      <c r="J693" s="1"/>
      <c r="K693" s="1"/>
    </row>
    <row r="694" spans="2:11" ht="12.75" customHeight="1">
      <c r="B694" s="1"/>
      <c r="C694" s="1"/>
      <c r="J694" s="1"/>
      <c r="K694" s="1"/>
    </row>
    <row r="695" spans="2:11" ht="12.75" customHeight="1">
      <c r="B695" s="1"/>
      <c r="C695" s="1"/>
      <c r="J695" s="1"/>
      <c r="K695" s="1"/>
    </row>
    <row r="696" spans="2:11" ht="12.75" customHeight="1">
      <c r="B696" s="1"/>
      <c r="C696" s="1"/>
      <c r="J696" s="1"/>
      <c r="K696" s="1"/>
    </row>
    <row r="697" spans="2:11" ht="12.75" customHeight="1">
      <c r="B697" s="1"/>
      <c r="C697" s="1"/>
      <c r="J697" s="1"/>
      <c r="K697" s="1"/>
    </row>
    <row r="698" spans="2:11" ht="12.75" customHeight="1">
      <c r="B698" s="1"/>
      <c r="C698" s="1"/>
      <c r="J698" s="1"/>
      <c r="K698" s="1"/>
    </row>
    <row r="699" spans="2:11" ht="12.75" customHeight="1">
      <c r="B699" s="1"/>
      <c r="C699" s="1"/>
      <c r="J699" s="1"/>
      <c r="K699" s="1"/>
    </row>
    <row r="700" spans="2:11" ht="12.75" customHeight="1">
      <c r="B700" s="1"/>
      <c r="C700" s="1"/>
      <c r="J700" s="1"/>
      <c r="K700" s="1"/>
    </row>
    <row r="701" spans="2:11" ht="12.75" customHeight="1">
      <c r="B701" s="1"/>
      <c r="C701" s="1"/>
      <c r="J701" s="1"/>
      <c r="K701" s="1"/>
    </row>
    <row r="702" spans="2:11" ht="12.75" customHeight="1">
      <c r="B702" s="1"/>
      <c r="C702" s="1"/>
      <c r="J702" s="1"/>
      <c r="K702" s="1"/>
    </row>
    <row r="703" spans="2:11" ht="12.75" customHeight="1">
      <c r="B703" s="1"/>
      <c r="C703" s="1"/>
      <c r="J703" s="1"/>
      <c r="K703" s="1"/>
    </row>
    <row r="704" spans="2:11" ht="12.75" customHeight="1">
      <c r="B704" s="1"/>
      <c r="C704" s="1"/>
      <c r="J704" s="1"/>
      <c r="K704" s="1"/>
    </row>
    <row r="705" spans="2:11" ht="12.75" customHeight="1">
      <c r="B705" s="1"/>
      <c r="C705" s="1"/>
      <c r="J705" s="1"/>
      <c r="K705" s="1"/>
    </row>
    <row r="706" spans="2:11" ht="12.75" customHeight="1">
      <c r="B706" s="1"/>
      <c r="C706" s="1"/>
      <c r="J706" s="1"/>
      <c r="K706" s="1"/>
    </row>
    <row r="707" spans="2:11" ht="12.75" customHeight="1">
      <c r="B707" s="1"/>
      <c r="C707" s="1"/>
      <c r="J707" s="1"/>
      <c r="K707" s="1"/>
    </row>
    <row r="708" spans="2:11" ht="12.75" customHeight="1">
      <c r="B708" s="1"/>
      <c r="C708" s="1"/>
      <c r="J708" s="1"/>
      <c r="K708" s="1"/>
    </row>
    <row r="709" spans="2:11" ht="12.75" customHeight="1">
      <c r="B709" s="1"/>
      <c r="C709" s="1"/>
      <c r="J709" s="1"/>
      <c r="K709" s="1"/>
    </row>
    <row r="710" spans="2:11" ht="12.75" customHeight="1">
      <c r="B710" s="1"/>
      <c r="C710" s="1"/>
      <c r="J710" s="1"/>
      <c r="K710" s="1"/>
    </row>
    <row r="711" spans="2:11" ht="12.75" customHeight="1">
      <c r="B711" s="1"/>
      <c r="C711" s="1"/>
      <c r="J711" s="1"/>
      <c r="K711" s="1"/>
    </row>
    <row r="712" spans="2:11" ht="12.75" customHeight="1">
      <c r="B712" s="1"/>
      <c r="C712" s="1"/>
      <c r="J712" s="1"/>
      <c r="K712" s="1"/>
    </row>
    <row r="713" spans="2:11" ht="12.75" customHeight="1">
      <c r="B713" s="1"/>
      <c r="C713" s="1"/>
      <c r="J713" s="1"/>
      <c r="K713" s="1"/>
    </row>
    <row r="714" spans="2:11" ht="12.75" customHeight="1">
      <c r="B714" s="1"/>
      <c r="C714" s="1"/>
      <c r="J714" s="1"/>
      <c r="K714" s="1"/>
    </row>
    <row r="715" spans="2:11" ht="12.75" customHeight="1">
      <c r="B715" s="1"/>
      <c r="C715" s="1"/>
      <c r="J715" s="1"/>
      <c r="K715" s="1"/>
    </row>
    <row r="716" spans="2:11" ht="12.75" customHeight="1">
      <c r="B716" s="1"/>
      <c r="C716" s="1"/>
      <c r="J716" s="1"/>
      <c r="K716" s="1"/>
    </row>
    <row r="717" spans="2:11" ht="12.75" customHeight="1">
      <c r="B717" s="1"/>
      <c r="C717" s="1"/>
      <c r="J717" s="1"/>
      <c r="K717" s="1"/>
    </row>
    <row r="718" spans="2:11" ht="12.75" customHeight="1">
      <c r="B718" s="1"/>
      <c r="C718" s="1"/>
      <c r="J718" s="1"/>
      <c r="K718" s="1"/>
    </row>
    <row r="719" spans="2:11" ht="12.75" customHeight="1">
      <c r="B719" s="1"/>
      <c r="C719" s="1"/>
      <c r="J719" s="1"/>
      <c r="K719" s="1"/>
    </row>
    <row r="720" spans="2:11" ht="12.75" customHeight="1">
      <c r="B720" s="1"/>
      <c r="C720" s="1"/>
      <c r="J720" s="1"/>
      <c r="K720" s="1"/>
    </row>
    <row r="721" spans="2:11" ht="12.75" customHeight="1">
      <c r="B721" s="1"/>
      <c r="C721" s="1"/>
      <c r="J721" s="1"/>
      <c r="K721" s="1"/>
    </row>
    <row r="722" spans="2:11" ht="12.75" customHeight="1">
      <c r="B722" s="1"/>
      <c r="C722" s="1"/>
      <c r="J722" s="1"/>
      <c r="K722" s="1"/>
    </row>
    <row r="723" spans="2:11" ht="12.75" customHeight="1">
      <c r="B723" s="1"/>
      <c r="C723" s="1"/>
      <c r="J723" s="1"/>
      <c r="K723" s="1"/>
    </row>
    <row r="724" spans="2:11" ht="12.75" customHeight="1">
      <c r="B724" s="1"/>
      <c r="C724" s="1"/>
      <c r="J724" s="1"/>
      <c r="K724" s="1"/>
    </row>
    <row r="725" spans="2:11" ht="12.75" customHeight="1">
      <c r="B725" s="1"/>
      <c r="C725" s="1"/>
      <c r="J725" s="1"/>
      <c r="K725" s="1"/>
    </row>
    <row r="726" spans="2:11" ht="12.75" customHeight="1">
      <c r="B726" s="1"/>
      <c r="C726" s="1"/>
      <c r="J726" s="1"/>
      <c r="K726" s="1"/>
    </row>
    <row r="727" spans="2:11" ht="12.75" customHeight="1">
      <c r="B727" s="1"/>
      <c r="C727" s="1"/>
      <c r="J727" s="1"/>
      <c r="K727" s="1"/>
    </row>
    <row r="728" spans="2:11" ht="12.75" customHeight="1">
      <c r="B728" s="1"/>
      <c r="C728" s="1"/>
      <c r="J728" s="1"/>
      <c r="K728" s="1"/>
    </row>
    <row r="729" spans="2:11" ht="12.75" customHeight="1">
      <c r="B729" s="1"/>
      <c r="C729" s="1"/>
      <c r="J729" s="1"/>
      <c r="K729" s="1"/>
    </row>
    <row r="730" spans="2:11" ht="12.75" customHeight="1">
      <c r="B730" s="1"/>
      <c r="C730" s="1"/>
      <c r="J730" s="1"/>
      <c r="K730" s="1"/>
    </row>
    <row r="731" spans="2:11" ht="12.75" customHeight="1">
      <c r="B731" s="1"/>
      <c r="C731" s="1"/>
      <c r="J731" s="1"/>
      <c r="K731" s="1"/>
    </row>
    <row r="732" spans="2:11" ht="12.75" customHeight="1">
      <c r="B732" s="1"/>
      <c r="C732" s="1"/>
      <c r="J732" s="1"/>
      <c r="K732" s="1"/>
    </row>
    <row r="733" spans="2:11" ht="12.75" customHeight="1">
      <c r="B733" s="1"/>
      <c r="C733" s="1"/>
      <c r="J733" s="1"/>
      <c r="K733" s="1"/>
    </row>
    <row r="734" spans="2:11" ht="12.75" customHeight="1">
      <c r="B734" s="1"/>
      <c r="C734" s="1"/>
      <c r="J734" s="1"/>
      <c r="K734" s="1"/>
    </row>
    <row r="735" spans="2:11" ht="12.75" customHeight="1">
      <c r="B735" s="1"/>
      <c r="C735" s="1"/>
      <c r="J735" s="1"/>
      <c r="K735" s="1"/>
    </row>
    <row r="736" spans="2:11" ht="12.75" customHeight="1">
      <c r="B736" s="1"/>
      <c r="C736" s="1"/>
      <c r="J736" s="1"/>
      <c r="K736" s="1"/>
    </row>
    <row r="737" spans="2:11" ht="12.75" customHeight="1">
      <c r="B737" s="1"/>
      <c r="C737" s="1"/>
      <c r="J737" s="1"/>
      <c r="K737" s="1"/>
    </row>
    <row r="738" spans="2:11" ht="12.75" customHeight="1">
      <c r="B738" s="1"/>
      <c r="C738" s="1"/>
      <c r="J738" s="1"/>
      <c r="K738" s="1"/>
    </row>
    <row r="739" spans="2:11" ht="12.75" customHeight="1">
      <c r="B739" s="1"/>
      <c r="C739" s="1"/>
      <c r="J739" s="1"/>
      <c r="K739" s="1"/>
    </row>
    <row r="740" spans="2:11" ht="12.75" customHeight="1">
      <c r="B740" s="1"/>
      <c r="C740" s="1"/>
      <c r="J740" s="1"/>
      <c r="K740" s="1"/>
    </row>
    <row r="741" spans="2:11" ht="12.75" customHeight="1">
      <c r="B741" s="1"/>
      <c r="C741" s="1"/>
      <c r="J741" s="1"/>
      <c r="K741" s="1"/>
    </row>
    <row r="742" spans="2:11" ht="12.75" customHeight="1">
      <c r="B742" s="1"/>
      <c r="C742" s="1"/>
      <c r="J742" s="1"/>
      <c r="K742" s="1"/>
    </row>
    <row r="743" spans="2:11" ht="12.75" customHeight="1">
      <c r="B743" s="1"/>
      <c r="C743" s="1"/>
      <c r="J743" s="1"/>
      <c r="K743" s="1"/>
    </row>
    <row r="744" spans="2:11" ht="12.75" customHeight="1">
      <c r="B744" s="1"/>
      <c r="C744" s="1"/>
      <c r="J744" s="1"/>
      <c r="K744" s="1"/>
    </row>
    <row r="745" spans="2:11" ht="12.75" customHeight="1">
      <c r="B745" s="1"/>
      <c r="C745" s="1"/>
      <c r="J745" s="1"/>
      <c r="K745" s="1"/>
    </row>
    <row r="746" spans="2:11" ht="12.75" customHeight="1">
      <c r="B746" s="1"/>
      <c r="C746" s="1"/>
      <c r="J746" s="1"/>
      <c r="K746" s="1"/>
    </row>
    <row r="747" spans="2:11" ht="12.75" customHeight="1">
      <c r="B747" s="1"/>
      <c r="C747" s="1"/>
      <c r="J747" s="1"/>
      <c r="K747" s="1"/>
    </row>
    <row r="748" spans="2:11" ht="12.75" customHeight="1">
      <c r="B748" s="1"/>
      <c r="C748" s="1"/>
      <c r="J748" s="1"/>
      <c r="K748" s="1"/>
    </row>
    <row r="749" spans="2:11" ht="12.75" customHeight="1">
      <c r="B749" s="1"/>
      <c r="C749" s="1"/>
      <c r="J749" s="1"/>
      <c r="K749" s="1"/>
    </row>
    <row r="750" spans="2:11" ht="12.75" customHeight="1">
      <c r="B750" s="1"/>
      <c r="C750" s="1"/>
      <c r="J750" s="1"/>
      <c r="K750" s="1"/>
    </row>
    <row r="751" spans="2:11" ht="12.75" customHeight="1">
      <c r="B751" s="1"/>
      <c r="C751" s="1"/>
      <c r="J751" s="1"/>
      <c r="K751" s="1"/>
    </row>
    <row r="752" spans="2:11" ht="12.75" customHeight="1">
      <c r="B752" s="1"/>
      <c r="C752" s="1"/>
      <c r="J752" s="1"/>
      <c r="K752" s="1"/>
    </row>
    <row r="753" spans="2:11" ht="12.75" customHeight="1">
      <c r="B753" s="1"/>
      <c r="C753" s="1"/>
      <c r="J753" s="1"/>
      <c r="K753" s="1"/>
    </row>
    <row r="754" spans="2:11" ht="12.75" customHeight="1">
      <c r="B754" s="1"/>
      <c r="C754" s="1"/>
      <c r="J754" s="1"/>
      <c r="K754" s="1"/>
    </row>
    <row r="755" spans="2:11" ht="12.75" customHeight="1">
      <c r="B755" s="1"/>
      <c r="C755" s="1"/>
      <c r="J755" s="1"/>
      <c r="K755" s="1"/>
    </row>
    <row r="756" spans="2:11" ht="12.75" customHeight="1">
      <c r="B756" s="1"/>
      <c r="C756" s="1"/>
      <c r="J756" s="1"/>
      <c r="K756" s="1"/>
    </row>
    <row r="757" spans="2:11" ht="12.75" customHeight="1">
      <c r="B757" s="1"/>
      <c r="C757" s="1"/>
      <c r="J757" s="1"/>
      <c r="K757" s="1"/>
    </row>
    <row r="758" spans="2:11" ht="12.75" customHeight="1">
      <c r="B758" s="1"/>
      <c r="C758" s="1"/>
      <c r="J758" s="1"/>
      <c r="K758" s="1"/>
    </row>
    <row r="759" spans="2:11" ht="12.75" customHeight="1">
      <c r="B759" s="1"/>
      <c r="C759" s="1"/>
      <c r="J759" s="1"/>
      <c r="K759" s="1"/>
    </row>
    <row r="760" spans="2:11" ht="12.75" customHeight="1">
      <c r="B760" s="1"/>
      <c r="C760" s="1"/>
      <c r="J760" s="1"/>
      <c r="K760" s="1"/>
    </row>
    <row r="761" spans="2:11" ht="12.75" customHeight="1">
      <c r="B761" s="1"/>
      <c r="C761" s="1"/>
      <c r="J761" s="1"/>
      <c r="K761" s="1"/>
    </row>
    <row r="762" spans="2:11" ht="12.75" customHeight="1">
      <c r="B762" s="1"/>
      <c r="C762" s="1"/>
      <c r="J762" s="1"/>
      <c r="K762" s="1"/>
    </row>
    <row r="763" spans="2:11" ht="12.75" customHeight="1">
      <c r="B763" s="1"/>
      <c r="C763" s="1"/>
      <c r="J763" s="1"/>
      <c r="K763" s="1"/>
    </row>
    <row r="764" spans="2:11" ht="12.75" customHeight="1">
      <c r="B764" s="1"/>
      <c r="C764" s="1"/>
      <c r="J764" s="1"/>
      <c r="K764" s="1"/>
    </row>
    <row r="765" spans="2:11" ht="12.75" customHeight="1">
      <c r="B765" s="1"/>
      <c r="C765" s="1"/>
      <c r="J765" s="1"/>
      <c r="K765" s="1"/>
    </row>
    <row r="766" spans="2:11" ht="12.75" customHeight="1">
      <c r="B766" s="1"/>
      <c r="C766" s="1"/>
      <c r="J766" s="1"/>
      <c r="K766" s="1"/>
    </row>
    <row r="767" spans="2:11" ht="12.75" customHeight="1">
      <c r="B767" s="1"/>
      <c r="C767" s="1"/>
      <c r="J767" s="1"/>
      <c r="K767" s="1"/>
    </row>
    <row r="768" spans="2:11" ht="12.75" customHeight="1">
      <c r="B768" s="1"/>
      <c r="C768" s="1"/>
      <c r="J768" s="1"/>
      <c r="K768" s="1"/>
    </row>
    <row r="769" spans="2:11" ht="12.75" customHeight="1">
      <c r="B769" s="1"/>
      <c r="C769" s="1"/>
      <c r="J769" s="1"/>
      <c r="K769" s="1"/>
    </row>
    <row r="770" spans="2:11" ht="12.75" customHeight="1">
      <c r="B770" s="1"/>
      <c r="C770" s="1"/>
      <c r="J770" s="1"/>
      <c r="K770" s="1"/>
    </row>
    <row r="771" spans="2:11" ht="12.75" customHeight="1">
      <c r="B771" s="1"/>
      <c r="C771" s="1"/>
      <c r="J771" s="1"/>
      <c r="K771" s="1"/>
    </row>
    <row r="772" spans="2:11" ht="12.75" customHeight="1">
      <c r="B772" s="1"/>
      <c r="C772" s="1"/>
      <c r="J772" s="1"/>
      <c r="K772" s="1"/>
    </row>
    <row r="773" spans="2:11" ht="12.75" customHeight="1">
      <c r="B773" s="1"/>
      <c r="C773" s="1"/>
      <c r="J773" s="1"/>
      <c r="K773" s="1"/>
    </row>
    <row r="774" spans="2:11" ht="12.75" customHeight="1">
      <c r="B774" s="1"/>
      <c r="C774" s="1"/>
      <c r="J774" s="1"/>
      <c r="K774" s="1"/>
    </row>
    <row r="775" spans="2:11" ht="12.75" customHeight="1">
      <c r="B775" s="1"/>
      <c r="C775" s="1"/>
      <c r="J775" s="1"/>
      <c r="K775" s="1"/>
    </row>
    <row r="776" spans="2:11" ht="12.75" customHeight="1">
      <c r="B776" s="1"/>
      <c r="C776" s="1"/>
      <c r="J776" s="1"/>
      <c r="K776" s="1"/>
    </row>
    <row r="777" spans="2:11" ht="12.75" customHeight="1">
      <c r="B777" s="1"/>
      <c r="C777" s="1"/>
      <c r="J777" s="1"/>
      <c r="K777" s="1"/>
    </row>
    <row r="778" spans="2:11" ht="12.75" customHeight="1">
      <c r="B778" s="1"/>
      <c r="C778" s="1"/>
      <c r="J778" s="1"/>
      <c r="K778" s="1"/>
    </row>
    <row r="779" spans="2:11" ht="12.75" customHeight="1">
      <c r="B779" s="1"/>
      <c r="C779" s="1"/>
      <c r="J779" s="1"/>
      <c r="K779" s="1"/>
    </row>
    <row r="780" spans="2:11" ht="12.75" customHeight="1">
      <c r="B780" s="1"/>
      <c r="C780" s="1"/>
      <c r="J780" s="1"/>
      <c r="K780" s="1"/>
    </row>
    <row r="781" spans="2:11" ht="12.75" customHeight="1">
      <c r="B781" s="1"/>
      <c r="C781" s="1"/>
      <c r="J781" s="1"/>
      <c r="K781" s="1"/>
    </row>
    <row r="782" spans="2:11" ht="12.75" customHeight="1">
      <c r="B782" s="1"/>
      <c r="C782" s="1"/>
      <c r="J782" s="1"/>
      <c r="K782" s="1"/>
    </row>
    <row r="783" spans="2:11" ht="12.75" customHeight="1">
      <c r="B783" s="1"/>
      <c r="C783" s="1"/>
      <c r="J783" s="1"/>
      <c r="K783" s="1"/>
    </row>
    <row r="784" spans="2:11" ht="12.75" customHeight="1">
      <c r="B784" s="1"/>
      <c r="C784" s="1"/>
      <c r="J784" s="1"/>
      <c r="K784" s="1"/>
    </row>
    <row r="785" spans="2:11" ht="12.75" customHeight="1">
      <c r="B785" s="1"/>
      <c r="C785" s="1"/>
      <c r="J785" s="1"/>
      <c r="K785" s="1"/>
    </row>
    <row r="786" spans="2:11" ht="12.75" customHeight="1">
      <c r="B786" s="1"/>
      <c r="C786" s="1"/>
      <c r="J786" s="1"/>
      <c r="K786" s="1"/>
    </row>
    <row r="787" spans="2:11" ht="12.75" customHeight="1">
      <c r="B787" s="1"/>
      <c r="C787" s="1"/>
      <c r="J787" s="1"/>
      <c r="K787" s="1"/>
    </row>
    <row r="788" spans="2:11" ht="12.75" customHeight="1">
      <c r="B788" s="1"/>
      <c r="C788" s="1"/>
      <c r="J788" s="1"/>
      <c r="K788" s="1"/>
    </row>
    <row r="789" spans="2:11" ht="12.75" customHeight="1">
      <c r="B789" s="1"/>
      <c r="C789" s="1"/>
      <c r="J789" s="1"/>
      <c r="K789" s="1"/>
    </row>
    <row r="790" spans="2:11" ht="12.75" customHeight="1">
      <c r="B790" s="1"/>
      <c r="C790" s="1"/>
      <c r="J790" s="1"/>
      <c r="K790" s="1"/>
    </row>
    <row r="791" spans="2:11" ht="12.75" customHeight="1">
      <c r="B791" s="1"/>
      <c r="C791" s="1"/>
      <c r="J791" s="1"/>
      <c r="K791" s="1"/>
    </row>
    <row r="792" spans="2:11" ht="12.75" customHeight="1">
      <c r="B792" s="1"/>
      <c r="C792" s="1"/>
      <c r="J792" s="1"/>
      <c r="K792" s="1"/>
    </row>
    <row r="793" spans="2:11" ht="12.75" customHeight="1">
      <c r="B793" s="1"/>
      <c r="C793" s="1"/>
      <c r="J793" s="1"/>
      <c r="K793" s="1"/>
    </row>
    <row r="794" spans="2:11" ht="12.75" customHeight="1">
      <c r="B794" s="1"/>
      <c r="C794" s="1"/>
      <c r="J794" s="1"/>
      <c r="K794" s="1"/>
    </row>
    <row r="795" spans="2:11" ht="12.75" customHeight="1">
      <c r="B795" s="1"/>
      <c r="C795" s="1"/>
      <c r="J795" s="1"/>
      <c r="K795" s="1"/>
    </row>
    <row r="796" spans="2:11" ht="12.75" customHeight="1">
      <c r="B796" s="1"/>
      <c r="C796" s="1"/>
      <c r="J796" s="1"/>
      <c r="K796" s="1"/>
    </row>
    <row r="797" spans="2:11" ht="12.75" customHeight="1">
      <c r="B797" s="1"/>
      <c r="C797" s="1"/>
      <c r="J797" s="1"/>
      <c r="K797" s="1"/>
    </row>
    <row r="798" spans="2:11" ht="12.75" customHeight="1">
      <c r="B798" s="1"/>
      <c r="C798" s="1"/>
      <c r="J798" s="1"/>
      <c r="K798" s="1"/>
    </row>
    <row r="799" spans="2:11" ht="12.75" customHeight="1">
      <c r="B799" s="1"/>
      <c r="C799" s="1"/>
      <c r="J799" s="1"/>
      <c r="K799" s="1"/>
    </row>
    <row r="800" spans="2:11" ht="12.75" customHeight="1">
      <c r="B800" s="1"/>
      <c r="C800" s="1"/>
      <c r="J800" s="1"/>
      <c r="K800" s="1"/>
    </row>
    <row r="801" spans="2:11" ht="12.75" customHeight="1">
      <c r="B801" s="1"/>
      <c r="C801" s="1"/>
      <c r="J801" s="1"/>
      <c r="K801" s="1"/>
    </row>
    <row r="802" spans="2:11" ht="12.75" customHeight="1">
      <c r="B802" s="1"/>
      <c r="C802" s="1"/>
      <c r="J802" s="1"/>
      <c r="K802" s="1"/>
    </row>
    <row r="803" spans="2:11" ht="12.75" customHeight="1">
      <c r="B803" s="1"/>
      <c r="C803" s="1"/>
      <c r="J803" s="1"/>
      <c r="K803" s="1"/>
    </row>
    <row r="804" spans="2:11" ht="12.75" customHeight="1">
      <c r="B804" s="1"/>
      <c r="C804" s="1"/>
      <c r="J804" s="1"/>
      <c r="K804" s="1"/>
    </row>
    <row r="805" spans="2:11" ht="12.75" customHeight="1">
      <c r="B805" s="1"/>
      <c r="C805" s="1"/>
      <c r="J805" s="1"/>
      <c r="K805" s="1"/>
    </row>
    <row r="806" spans="2:11" ht="12.75" customHeight="1">
      <c r="B806" s="1"/>
      <c r="C806" s="1"/>
      <c r="J806" s="1"/>
      <c r="K806" s="1"/>
    </row>
    <row r="807" spans="2:11" ht="12.75" customHeight="1">
      <c r="B807" s="1"/>
      <c r="C807" s="1"/>
      <c r="J807" s="1"/>
      <c r="K807" s="1"/>
    </row>
    <row r="808" spans="2:11" ht="12.75" customHeight="1">
      <c r="B808" s="1"/>
      <c r="C808" s="1"/>
      <c r="J808" s="1"/>
      <c r="K808" s="1"/>
    </row>
    <row r="809" spans="2:11" ht="12.75" customHeight="1">
      <c r="B809" s="1"/>
      <c r="C809" s="1"/>
      <c r="J809" s="1"/>
      <c r="K809" s="1"/>
    </row>
    <row r="810" spans="2:11" ht="12.75" customHeight="1">
      <c r="B810" s="1"/>
      <c r="C810" s="1"/>
      <c r="J810" s="1"/>
      <c r="K810" s="1"/>
    </row>
    <row r="811" spans="2:11" ht="12.75" customHeight="1">
      <c r="B811" s="1"/>
      <c r="C811" s="1"/>
      <c r="J811" s="1"/>
      <c r="K811" s="1"/>
    </row>
    <row r="812" spans="2:11" ht="12.75" customHeight="1">
      <c r="B812" s="1"/>
      <c r="C812" s="1"/>
      <c r="J812" s="1"/>
      <c r="K812" s="1"/>
    </row>
    <row r="813" spans="2:11" ht="12.75" customHeight="1">
      <c r="B813" s="1"/>
      <c r="C813" s="1"/>
      <c r="J813" s="1"/>
      <c r="K813" s="1"/>
    </row>
    <row r="814" spans="2:11" ht="12.75" customHeight="1">
      <c r="B814" s="1"/>
      <c r="C814" s="1"/>
      <c r="J814" s="1"/>
      <c r="K814" s="1"/>
    </row>
    <row r="815" spans="2:11" ht="12.75" customHeight="1">
      <c r="B815" s="1"/>
      <c r="C815" s="1"/>
      <c r="J815" s="1"/>
      <c r="K815" s="1"/>
    </row>
    <row r="816" spans="2:11" ht="12.75" customHeight="1">
      <c r="B816" s="1"/>
      <c r="C816" s="1"/>
      <c r="J816" s="1"/>
      <c r="K816" s="1"/>
    </row>
    <row r="817" spans="2:11" ht="12.75" customHeight="1">
      <c r="B817" s="1"/>
      <c r="C817" s="1"/>
      <c r="J817" s="1"/>
      <c r="K817" s="1"/>
    </row>
    <row r="818" spans="2:11" ht="12.75" customHeight="1">
      <c r="B818" s="1"/>
      <c r="C818" s="1"/>
      <c r="J818" s="1"/>
      <c r="K818" s="1"/>
    </row>
    <row r="819" spans="2:11" ht="12.75" customHeight="1">
      <c r="B819" s="1"/>
      <c r="C819" s="1"/>
      <c r="J819" s="1"/>
      <c r="K819" s="1"/>
    </row>
    <row r="820" spans="2:11" ht="12.75" customHeight="1">
      <c r="B820" s="1"/>
      <c r="C820" s="1"/>
      <c r="J820" s="1"/>
      <c r="K820" s="1"/>
    </row>
    <row r="821" spans="2:11" ht="12.75" customHeight="1">
      <c r="B821" s="1"/>
      <c r="C821" s="1"/>
      <c r="J821" s="1"/>
      <c r="K821" s="1"/>
    </row>
    <row r="822" spans="2:11" ht="12.75" customHeight="1">
      <c r="B822" s="1"/>
      <c r="C822" s="1"/>
      <c r="J822" s="1"/>
      <c r="K822" s="1"/>
    </row>
    <row r="823" spans="2:11" ht="12.75" customHeight="1">
      <c r="B823" s="1"/>
      <c r="C823" s="1"/>
      <c r="J823" s="1"/>
      <c r="K823" s="1"/>
    </row>
    <row r="824" spans="2:11" ht="12.75" customHeight="1">
      <c r="B824" s="1"/>
      <c r="C824" s="1"/>
      <c r="J824" s="1"/>
      <c r="K824" s="1"/>
    </row>
    <row r="825" spans="2:11" ht="12.75" customHeight="1">
      <c r="B825" s="1"/>
      <c r="C825" s="1"/>
      <c r="J825" s="1"/>
      <c r="K825" s="1"/>
    </row>
    <row r="826" spans="2:11" ht="12.75" customHeight="1">
      <c r="B826" s="1"/>
      <c r="C826" s="1"/>
      <c r="J826" s="1"/>
      <c r="K826" s="1"/>
    </row>
    <row r="827" spans="2:11" ht="12.75" customHeight="1">
      <c r="B827" s="1"/>
      <c r="C827" s="1"/>
      <c r="J827" s="1"/>
      <c r="K827" s="1"/>
    </row>
    <row r="828" spans="2:11" ht="12.75" customHeight="1">
      <c r="B828" s="1"/>
      <c r="C828" s="1"/>
      <c r="J828" s="1"/>
      <c r="K828" s="1"/>
    </row>
    <row r="829" spans="2:11" ht="12.75" customHeight="1">
      <c r="B829" s="1"/>
      <c r="C829" s="1"/>
      <c r="J829" s="1"/>
      <c r="K829" s="1"/>
    </row>
    <row r="830" spans="2:11" ht="12.75" customHeight="1">
      <c r="B830" s="1"/>
      <c r="C830" s="1"/>
      <c r="J830" s="1"/>
      <c r="K830" s="1"/>
    </row>
    <row r="831" spans="2:11" ht="12.75" customHeight="1">
      <c r="B831" s="1"/>
      <c r="C831" s="1"/>
      <c r="J831" s="1"/>
      <c r="K831" s="1"/>
    </row>
    <row r="832" spans="2:11" ht="12.75" customHeight="1">
      <c r="B832" s="1"/>
      <c r="C832" s="1"/>
      <c r="J832" s="1"/>
      <c r="K832" s="1"/>
    </row>
    <row r="833" spans="2:11" ht="12.75" customHeight="1">
      <c r="B833" s="1"/>
      <c r="C833" s="1"/>
      <c r="J833" s="1"/>
      <c r="K833" s="1"/>
    </row>
    <row r="834" spans="2:11" ht="12.75" customHeight="1">
      <c r="B834" s="1"/>
      <c r="C834" s="1"/>
      <c r="J834" s="1"/>
      <c r="K834" s="1"/>
    </row>
    <row r="835" spans="2:11" ht="12.75" customHeight="1">
      <c r="B835" s="1"/>
      <c r="C835" s="1"/>
      <c r="J835" s="1"/>
      <c r="K835" s="1"/>
    </row>
    <row r="836" spans="2:11" ht="12.75" customHeight="1">
      <c r="B836" s="1"/>
      <c r="C836" s="1"/>
      <c r="J836" s="1"/>
      <c r="K836" s="1"/>
    </row>
    <row r="837" spans="2:11" ht="12.75" customHeight="1">
      <c r="B837" s="1"/>
      <c r="C837" s="1"/>
      <c r="J837" s="1"/>
      <c r="K837" s="1"/>
    </row>
    <row r="838" spans="2:11" ht="12.75" customHeight="1">
      <c r="B838" s="1"/>
      <c r="C838" s="1"/>
      <c r="J838" s="1"/>
      <c r="K838" s="1"/>
    </row>
    <row r="839" spans="2:11" ht="12.75" customHeight="1">
      <c r="B839" s="1"/>
      <c r="C839" s="1"/>
      <c r="J839" s="1"/>
      <c r="K839" s="1"/>
    </row>
    <row r="840" spans="2:11" ht="12.75" customHeight="1">
      <c r="B840" s="1"/>
      <c r="C840" s="1"/>
      <c r="J840" s="1"/>
      <c r="K840" s="1"/>
    </row>
    <row r="841" spans="2:11" ht="12.75" customHeight="1">
      <c r="B841" s="1"/>
      <c r="C841" s="1"/>
      <c r="J841" s="1"/>
      <c r="K841" s="1"/>
    </row>
    <row r="842" spans="2:11" ht="12.75" customHeight="1">
      <c r="B842" s="1"/>
      <c r="C842" s="1"/>
      <c r="J842" s="1"/>
      <c r="K842" s="1"/>
    </row>
    <row r="843" spans="2:11" ht="12.75" customHeight="1">
      <c r="B843" s="1"/>
      <c r="C843" s="1"/>
      <c r="J843" s="1"/>
      <c r="K843" s="1"/>
    </row>
    <row r="844" spans="2:11" ht="12.75" customHeight="1">
      <c r="B844" s="1"/>
      <c r="C844" s="1"/>
      <c r="J844" s="1"/>
      <c r="K844" s="1"/>
    </row>
    <row r="845" spans="2:11" ht="12.75" customHeight="1">
      <c r="B845" s="1"/>
      <c r="C845" s="1"/>
      <c r="J845" s="1"/>
      <c r="K845" s="1"/>
    </row>
    <row r="846" spans="2:11" ht="12.75" customHeight="1">
      <c r="B846" s="1"/>
      <c r="C846" s="1"/>
      <c r="J846" s="1"/>
      <c r="K846" s="1"/>
    </row>
    <row r="847" spans="2:11" ht="12.75" customHeight="1">
      <c r="B847" s="1"/>
      <c r="C847" s="1"/>
      <c r="J847" s="1"/>
      <c r="K847" s="1"/>
    </row>
    <row r="848" spans="2:11" ht="12.75" customHeight="1">
      <c r="B848" s="1"/>
      <c r="C848" s="1"/>
      <c r="J848" s="1"/>
      <c r="K848" s="1"/>
    </row>
    <row r="849" spans="2:11" ht="12.75" customHeight="1">
      <c r="B849" s="1"/>
      <c r="C849" s="1"/>
      <c r="J849" s="1"/>
      <c r="K849" s="1"/>
    </row>
    <row r="850" spans="2:11" ht="12.75" customHeight="1">
      <c r="B850" s="1"/>
      <c r="C850" s="1"/>
      <c r="J850" s="1"/>
      <c r="K850" s="1"/>
    </row>
    <row r="851" spans="2:11" ht="12.75" customHeight="1">
      <c r="B851" s="1"/>
      <c r="C851" s="1"/>
      <c r="J851" s="1"/>
      <c r="K851" s="1"/>
    </row>
    <row r="852" spans="2:11" ht="12.75" customHeight="1">
      <c r="B852" s="1"/>
      <c r="C852" s="1"/>
      <c r="J852" s="1"/>
      <c r="K852" s="1"/>
    </row>
    <row r="853" spans="2:11" ht="12.75" customHeight="1">
      <c r="B853" s="1"/>
      <c r="C853" s="1"/>
      <c r="J853" s="1"/>
      <c r="K853" s="1"/>
    </row>
    <row r="854" spans="2:11" ht="12.75" customHeight="1">
      <c r="B854" s="1"/>
      <c r="C854" s="1"/>
      <c r="J854" s="1"/>
      <c r="K854" s="1"/>
    </row>
    <row r="855" spans="2:11" ht="12.75" customHeight="1">
      <c r="B855" s="1"/>
      <c r="C855" s="1"/>
      <c r="J855" s="1"/>
      <c r="K855" s="1"/>
    </row>
    <row r="856" spans="2:11" ht="12.75" customHeight="1">
      <c r="B856" s="1"/>
      <c r="C856" s="1"/>
      <c r="J856" s="1"/>
      <c r="K856" s="1"/>
    </row>
    <row r="857" spans="2:11" ht="12.75" customHeight="1">
      <c r="B857" s="1"/>
      <c r="C857" s="1"/>
      <c r="J857" s="1"/>
      <c r="K857" s="1"/>
    </row>
    <row r="858" spans="2:11" ht="12.75" customHeight="1">
      <c r="B858" s="1"/>
      <c r="C858" s="1"/>
      <c r="J858" s="1"/>
      <c r="K858" s="1"/>
    </row>
    <row r="859" spans="2:11" ht="12.75" customHeight="1">
      <c r="B859" s="1"/>
      <c r="C859" s="1"/>
      <c r="J859" s="1"/>
      <c r="K859" s="1"/>
    </row>
    <row r="860" spans="2:11" ht="12.75" customHeight="1">
      <c r="B860" s="1"/>
      <c r="C860" s="1"/>
      <c r="J860" s="1"/>
      <c r="K860" s="1"/>
    </row>
    <row r="861" spans="2:11" ht="12.75" customHeight="1">
      <c r="B861" s="1"/>
      <c r="C861" s="1"/>
      <c r="J861" s="1"/>
      <c r="K861" s="1"/>
    </row>
    <row r="862" spans="2:11" ht="12.75" customHeight="1">
      <c r="B862" s="1"/>
      <c r="C862" s="1"/>
      <c r="J862" s="1"/>
      <c r="K862" s="1"/>
    </row>
    <row r="863" spans="2:11" ht="12.75" customHeight="1">
      <c r="B863" s="1"/>
      <c r="C863" s="1"/>
      <c r="J863" s="1"/>
      <c r="K863" s="1"/>
    </row>
    <row r="864" spans="2:11" ht="12.75" customHeight="1">
      <c r="B864" s="1"/>
      <c r="C864" s="1"/>
      <c r="J864" s="1"/>
      <c r="K864" s="1"/>
    </row>
    <row r="865" spans="2:11" ht="12.75" customHeight="1">
      <c r="B865" s="1"/>
      <c r="C865" s="1"/>
      <c r="J865" s="1"/>
      <c r="K865" s="1"/>
    </row>
    <row r="866" spans="2:11" ht="12.75" customHeight="1">
      <c r="B866" s="1"/>
      <c r="C866" s="1"/>
      <c r="J866" s="1"/>
      <c r="K866" s="1"/>
    </row>
    <row r="867" spans="2:11" ht="12.75" customHeight="1">
      <c r="B867" s="1"/>
      <c r="C867" s="1"/>
      <c r="J867" s="1"/>
      <c r="K867" s="1"/>
    </row>
    <row r="868" spans="2:11" ht="12.75" customHeight="1">
      <c r="B868" s="1"/>
      <c r="C868" s="1"/>
      <c r="J868" s="1"/>
      <c r="K868" s="1"/>
    </row>
    <row r="869" spans="2:11" ht="12.75" customHeight="1">
      <c r="B869" s="1"/>
      <c r="C869" s="1"/>
      <c r="J869" s="1"/>
      <c r="K869" s="1"/>
    </row>
    <row r="870" spans="2:11" ht="12.75" customHeight="1">
      <c r="B870" s="1"/>
      <c r="C870" s="1"/>
      <c r="J870" s="1"/>
      <c r="K870" s="1"/>
    </row>
    <row r="871" spans="2:11" ht="12.75" customHeight="1">
      <c r="B871" s="1"/>
      <c r="C871" s="1"/>
      <c r="J871" s="1"/>
      <c r="K871" s="1"/>
    </row>
    <row r="872" spans="2:11" ht="12.75" customHeight="1">
      <c r="B872" s="1"/>
      <c r="C872" s="1"/>
      <c r="J872" s="1"/>
      <c r="K872" s="1"/>
    </row>
    <row r="873" spans="2:11" ht="12.75" customHeight="1">
      <c r="B873" s="1"/>
      <c r="C873" s="1"/>
      <c r="J873" s="1"/>
      <c r="K873" s="1"/>
    </row>
    <row r="874" spans="2:11" ht="12.75" customHeight="1">
      <c r="B874" s="1"/>
      <c r="C874" s="1"/>
      <c r="J874" s="1"/>
      <c r="K874" s="1"/>
    </row>
    <row r="875" spans="2:11" ht="12.75" customHeight="1">
      <c r="B875" s="1"/>
      <c r="C875" s="1"/>
      <c r="J875" s="1"/>
      <c r="K875" s="1"/>
    </row>
    <row r="876" spans="2:11" ht="12.75" customHeight="1">
      <c r="B876" s="1"/>
      <c r="C876" s="1"/>
      <c r="J876" s="1"/>
      <c r="K876" s="1"/>
    </row>
    <row r="877" spans="2:11" ht="12.75" customHeight="1">
      <c r="B877" s="1"/>
      <c r="C877" s="1"/>
      <c r="J877" s="1"/>
      <c r="K877" s="1"/>
    </row>
    <row r="878" spans="2:11" ht="12.75" customHeight="1">
      <c r="B878" s="1"/>
      <c r="C878" s="1"/>
      <c r="J878" s="1"/>
      <c r="K878" s="1"/>
    </row>
    <row r="879" spans="2:11" ht="12.75" customHeight="1">
      <c r="B879" s="1"/>
      <c r="C879" s="1"/>
      <c r="J879" s="1"/>
      <c r="K879" s="1"/>
    </row>
    <row r="880" spans="2:11" ht="12.75" customHeight="1">
      <c r="B880" s="1"/>
      <c r="C880" s="1"/>
      <c r="J880" s="1"/>
      <c r="K880" s="1"/>
    </row>
    <row r="881" spans="2:11" ht="12.75" customHeight="1">
      <c r="B881" s="1"/>
      <c r="C881" s="1"/>
      <c r="J881" s="1"/>
      <c r="K881" s="1"/>
    </row>
    <row r="882" spans="2:11" ht="12.75" customHeight="1">
      <c r="B882" s="1"/>
      <c r="C882" s="1"/>
      <c r="J882" s="1"/>
      <c r="K882" s="1"/>
    </row>
    <row r="883" spans="2:11" ht="12.75" customHeight="1">
      <c r="B883" s="1"/>
      <c r="C883" s="1"/>
      <c r="J883" s="1"/>
      <c r="K883" s="1"/>
    </row>
    <row r="884" spans="2:11" ht="12.75" customHeight="1">
      <c r="B884" s="1"/>
      <c r="C884" s="1"/>
      <c r="J884" s="1"/>
      <c r="K884" s="1"/>
    </row>
    <row r="885" spans="2:11" ht="12.75" customHeight="1">
      <c r="B885" s="1"/>
      <c r="C885" s="1"/>
      <c r="J885" s="1"/>
      <c r="K885" s="1"/>
    </row>
    <row r="886" spans="2:11" ht="12.75" customHeight="1">
      <c r="B886" s="1"/>
      <c r="C886" s="1"/>
      <c r="J886" s="1"/>
      <c r="K886" s="1"/>
    </row>
    <row r="887" spans="2:11" ht="12.75" customHeight="1">
      <c r="B887" s="1"/>
      <c r="C887" s="1"/>
      <c r="J887" s="1"/>
      <c r="K887" s="1"/>
    </row>
    <row r="888" spans="2:11" ht="12.75" customHeight="1">
      <c r="B888" s="1"/>
      <c r="C888" s="1"/>
      <c r="J888" s="1"/>
      <c r="K888" s="1"/>
    </row>
    <row r="889" spans="2:11" ht="12.75" customHeight="1">
      <c r="B889" s="1"/>
      <c r="C889" s="1"/>
      <c r="J889" s="1"/>
      <c r="K889" s="1"/>
    </row>
    <row r="890" spans="2:11" ht="12.75" customHeight="1">
      <c r="B890" s="1"/>
      <c r="C890" s="1"/>
      <c r="J890" s="1"/>
      <c r="K890" s="1"/>
    </row>
    <row r="891" spans="2:11" ht="12.75" customHeight="1">
      <c r="B891" s="1"/>
      <c r="C891" s="1"/>
      <c r="J891" s="1"/>
      <c r="K891" s="1"/>
    </row>
    <row r="892" spans="2:11" ht="12.75" customHeight="1">
      <c r="B892" s="1"/>
      <c r="C892" s="1"/>
      <c r="J892" s="1"/>
      <c r="K892" s="1"/>
    </row>
    <row r="893" spans="2:11" ht="12.75" customHeight="1">
      <c r="B893" s="1"/>
      <c r="C893" s="1"/>
      <c r="J893" s="1"/>
      <c r="K893" s="1"/>
    </row>
    <row r="894" spans="2:11" ht="12.75" customHeight="1">
      <c r="B894" s="1"/>
      <c r="C894" s="1"/>
      <c r="J894" s="1"/>
      <c r="K894" s="1"/>
    </row>
    <row r="895" spans="2:11" ht="12.75" customHeight="1">
      <c r="B895" s="1"/>
      <c r="C895" s="1"/>
      <c r="J895" s="1"/>
      <c r="K895" s="1"/>
    </row>
    <row r="896" spans="2:11" ht="12.75" customHeight="1">
      <c r="B896" s="1"/>
      <c r="C896" s="1"/>
      <c r="J896" s="1"/>
      <c r="K896" s="1"/>
    </row>
    <row r="897" spans="2:11" ht="12.75" customHeight="1">
      <c r="B897" s="1"/>
      <c r="C897" s="1"/>
      <c r="J897" s="1"/>
      <c r="K897" s="1"/>
    </row>
    <row r="898" spans="2:11" ht="12.75" customHeight="1">
      <c r="B898" s="1"/>
      <c r="C898" s="1"/>
      <c r="J898" s="1"/>
      <c r="K898" s="1"/>
    </row>
    <row r="899" spans="2:11" ht="12.75" customHeight="1">
      <c r="B899" s="1"/>
      <c r="C899" s="1"/>
      <c r="J899" s="1"/>
      <c r="K899" s="1"/>
    </row>
    <row r="900" spans="2:11" ht="12.75" customHeight="1">
      <c r="B900" s="1"/>
      <c r="C900" s="1"/>
      <c r="J900" s="1"/>
      <c r="K900" s="1"/>
    </row>
    <row r="901" spans="2:11" ht="12.75" customHeight="1">
      <c r="B901" s="1"/>
      <c r="C901" s="1"/>
      <c r="J901" s="1"/>
      <c r="K901" s="1"/>
    </row>
    <row r="902" spans="2:11" ht="12.75" customHeight="1">
      <c r="B902" s="1"/>
      <c r="C902" s="1"/>
      <c r="J902" s="1"/>
      <c r="K902" s="1"/>
    </row>
    <row r="903" spans="2:11" ht="12.75" customHeight="1">
      <c r="B903" s="1"/>
      <c r="C903" s="1"/>
      <c r="J903" s="1"/>
      <c r="K903" s="1"/>
    </row>
    <row r="904" spans="2:11" ht="12.75" customHeight="1">
      <c r="B904" s="1"/>
      <c r="C904" s="1"/>
      <c r="J904" s="1"/>
      <c r="K904" s="1"/>
    </row>
    <row r="905" spans="2:11" ht="12.75" customHeight="1">
      <c r="B905" s="1"/>
      <c r="C905" s="1"/>
      <c r="J905" s="1"/>
      <c r="K905" s="1"/>
    </row>
    <row r="906" spans="2:11" ht="12.75" customHeight="1">
      <c r="B906" s="1"/>
      <c r="C906" s="1"/>
      <c r="J906" s="1"/>
      <c r="K906" s="1"/>
    </row>
    <row r="907" spans="2:11" ht="12.75" customHeight="1">
      <c r="B907" s="1"/>
      <c r="C907" s="1"/>
      <c r="J907" s="1"/>
      <c r="K907" s="1"/>
    </row>
    <row r="908" spans="2:11" ht="12.75" customHeight="1">
      <c r="B908" s="1"/>
      <c r="C908" s="1"/>
      <c r="J908" s="1"/>
      <c r="K908" s="1"/>
    </row>
    <row r="909" spans="2:11" ht="12.75" customHeight="1">
      <c r="B909" s="1"/>
      <c r="C909" s="1"/>
      <c r="J909" s="1"/>
      <c r="K909" s="1"/>
    </row>
    <row r="910" spans="2:11" ht="12.75" customHeight="1">
      <c r="B910" s="1"/>
      <c r="C910" s="1"/>
      <c r="J910" s="1"/>
      <c r="K910" s="1"/>
    </row>
    <row r="911" spans="2:11" ht="12.75" customHeight="1">
      <c r="B911" s="1"/>
      <c r="C911" s="1"/>
      <c r="J911" s="1"/>
      <c r="K911" s="1"/>
    </row>
    <row r="912" spans="2:11" ht="12.75" customHeight="1">
      <c r="B912" s="1"/>
      <c r="C912" s="1"/>
      <c r="J912" s="1"/>
      <c r="K912" s="1"/>
    </row>
    <row r="913" spans="2:11" ht="12.75" customHeight="1">
      <c r="B913" s="1"/>
      <c r="C913" s="1"/>
      <c r="J913" s="1"/>
      <c r="K913" s="1"/>
    </row>
    <row r="914" spans="2:11" ht="12.75" customHeight="1">
      <c r="B914" s="1"/>
      <c r="C914" s="1"/>
      <c r="J914" s="1"/>
      <c r="K914" s="1"/>
    </row>
    <row r="915" spans="2:11" ht="12.75" customHeight="1">
      <c r="B915" s="1"/>
      <c r="C915" s="1"/>
      <c r="J915" s="1"/>
      <c r="K915" s="1"/>
    </row>
    <row r="916" spans="2:11" ht="12.75" customHeight="1">
      <c r="B916" s="1"/>
      <c r="C916" s="1"/>
      <c r="J916" s="1"/>
      <c r="K916" s="1"/>
    </row>
    <row r="917" spans="2:11" ht="12.75" customHeight="1">
      <c r="B917" s="1"/>
      <c r="C917" s="1"/>
      <c r="J917" s="1"/>
      <c r="K917" s="1"/>
    </row>
    <row r="918" spans="2:11" ht="12.75" customHeight="1">
      <c r="B918" s="1"/>
      <c r="C918" s="1"/>
      <c r="J918" s="1"/>
      <c r="K918" s="1"/>
    </row>
    <row r="919" spans="2:11" ht="12.75" customHeight="1">
      <c r="B919" s="1"/>
      <c r="C919" s="1"/>
      <c r="J919" s="1"/>
      <c r="K919" s="1"/>
    </row>
    <row r="920" spans="2:11" ht="12.75" customHeight="1">
      <c r="B920" s="1"/>
      <c r="C920" s="1"/>
      <c r="J920" s="1"/>
      <c r="K920" s="1"/>
    </row>
    <row r="921" spans="2:11" ht="12.75" customHeight="1">
      <c r="B921" s="1"/>
      <c r="C921" s="1"/>
      <c r="J921" s="1"/>
      <c r="K921" s="1"/>
    </row>
    <row r="922" spans="2:11" ht="12.75" customHeight="1">
      <c r="B922" s="1"/>
      <c r="C922" s="1"/>
      <c r="J922" s="1"/>
      <c r="K922" s="1"/>
    </row>
    <row r="923" spans="2:11" ht="12.75" customHeight="1">
      <c r="B923" s="1"/>
      <c r="C923" s="1"/>
      <c r="J923" s="1"/>
      <c r="K923" s="1"/>
    </row>
    <row r="924" spans="2:11" ht="12.75" customHeight="1">
      <c r="B924" s="1"/>
      <c r="C924" s="1"/>
      <c r="J924" s="1"/>
      <c r="K924" s="1"/>
    </row>
    <row r="925" spans="2:11" ht="12.75" customHeight="1">
      <c r="B925" s="1"/>
      <c r="C925" s="1"/>
      <c r="J925" s="1"/>
      <c r="K925" s="1"/>
    </row>
    <row r="926" spans="2:11" ht="12.75" customHeight="1">
      <c r="B926" s="1"/>
      <c r="C926" s="1"/>
      <c r="J926" s="1"/>
      <c r="K926" s="1"/>
    </row>
    <row r="927" spans="2:11" ht="12.75" customHeight="1">
      <c r="B927" s="1"/>
      <c r="C927" s="1"/>
      <c r="J927" s="1"/>
      <c r="K927" s="1"/>
    </row>
    <row r="928" spans="2:11" ht="12.75" customHeight="1">
      <c r="B928" s="1"/>
      <c r="C928" s="1"/>
      <c r="J928" s="1"/>
      <c r="K928" s="1"/>
    </row>
    <row r="929" spans="2:11" ht="12.75" customHeight="1">
      <c r="B929" s="1"/>
      <c r="C929" s="1"/>
      <c r="J929" s="1"/>
      <c r="K929" s="1"/>
    </row>
    <row r="930" spans="2:11" ht="12.75" customHeight="1">
      <c r="B930" s="1"/>
      <c r="C930" s="1"/>
      <c r="J930" s="1"/>
      <c r="K930" s="1"/>
    </row>
    <row r="931" spans="2:11" ht="12.75" customHeight="1">
      <c r="B931" s="1"/>
      <c r="C931" s="1"/>
      <c r="J931" s="1"/>
      <c r="K931" s="1"/>
    </row>
    <row r="932" spans="2:11" ht="12.75" customHeight="1">
      <c r="B932" s="1"/>
      <c r="C932" s="1"/>
      <c r="J932" s="1"/>
      <c r="K932" s="1"/>
    </row>
    <row r="933" spans="2:11" ht="12.75" customHeight="1">
      <c r="B933" s="1"/>
      <c r="C933" s="1"/>
      <c r="J933" s="1"/>
      <c r="K933" s="1"/>
    </row>
    <row r="934" spans="2:11" ht="12.75" customHeight="1">
      <c r="B934" s="1"/>
      <c r="C934" s="1"/>
      <c r="J934" s="1"/>
      <c r="K934" s="1"/>
    </row>
    <row r="935" spans="2:11" ht="12.75" customHeight="1">
      <c r="B935" s="1"/>
      <c r="C935" s="1"/>
      <c r="J935" s="1"/>
      <c r="K935" s="1"/>
    </row>
    <row r="936" spans="2:11" ht="12.75" customHeight="1">
      <c r="B936" s="1"/>
      <c r="C936" s="1"/>
      <c r="J936" s="1"/>
      <c r="K936" s="1"/>
    </row>
    <row r="937" spans="2:11" ht="12.75" customHeight="1">
      <c r="B937" s="1"/>
      <c r="C937" s="1"/>
      <c r="J937" s="1"/>
      <c r="K937" s="1"/>
    </row>
    <row r="938" spans="2:11" ht="12.75" customHeight="1">
      <c r="B938" s="1"/>
      <c r="C938" s="1"/>
      <c r="J938" s="1"/>
      <c r="K938" s="1"/>
    </row>
    <row r="939" spans="2:11" ht="12.75" customHeight="1">
      <c r="B939" s="1"/>
      <c r="C939" s="1"/>
      <c r="J939" s="1"/>
      <c r="K939" s="1"/>
    </row>
    <row r="940" spans="2:11" ht="12.75" customHeight="1">
      <c r="B940" s="1"/>
      <c r="C940" s="1"/>
      <c r="J940" s="1"/>
      <c r="K940" s="1"/>
    </row>
    <row r="941" spans="2:11" ht="12.75" customHeight="1">
      <c r="B941" s="1"/>
      <c r="C941" s="1"/>
      <c r="J941" s="1"/>
      <c r="K941" s="1"/>
    </row>
    <row r="942" spans="2:11" ht="12.75" customHeight="1">
      <c r="B942" s="1"/>
      <c r="C942" s="1"/>
      <c r="J942" s="1"/>
      <c r="K942" s="1"/>
    </row>
    <row r="943" spans="2:11" ht="12.75" customHeight="1">
      <c r="B943" s="1"/>
      <c r="C943" s="1"/>
      <c r="J943" s="1"/>
      <c r="K943" s="1"/>
    </row>
    <row r="944" spans="2:11" ht="12.75" customHeight="1">
      <c r="B944" s="1"/>
      <c r="C944" s="1"/>
      <c r="J944" s="1"/>
      <c r="K944" s="1"/>
    </row>
    <row r="945" spans="2:11" ht="12.75" customHeight="1">
      <c r="B945" s="1"/>
      <c r="C945" s="1"/>
      <c r="J945" s="1"/>
      <c r="K945" s="1"/>
    </row>
    <row r="946" spans="2:11" ht="12.75" customHeight="1">
      <c r="B946" s="1"/>
      <c r="C946" s="1"/>
      <c r="J946" s="1"/>
      <c r="K946" s="1"/>
    </row>
    <row r="947" spans="2:11" ht="12.75" customHeight="1">
      <c r="B947" s="1"/>
      <c r="C947" s="1"/>
      <c r="J947" s="1"/>
      <c r="K947" s="1"/>
    </row>
    <row r="948" spans="2:11" ht="12.75" customHeight="1">
      <c r="B948" s="1"/>
      <c r="C948" s="1"/>
      <c r="J948" s="1"/>
      <c r="K948" s="1"/>
    </row>
    <row r="949" spans="2:11" ht="12.75" customHeight="1">
      <c r="B949" s="1"/>
      <c r="C949" s="1"/>
      <c r="J949" s="1"/>
      <c r="K949" s="1"/>
    </row>
  </sheetData>
  <mergeCells count="2">
    <mergeCell ref="D1:F1"/>
    <mergeCell ref="D2:I2"/>
  </mergeCells>
  <printOptions horizontalCentered="1"/>
  <pageMargins left="0.2" right="0" top="0.75" bottom="0.75" header="0.3" footer="0.3"/>
  <pageSetup paperSize="9" scale="74" orientation="landscape" r:id="rId1"/>
  <headerFooter>
    <oddHeader>&amp;L&amp;G&amp;R&amp;"Euclid Circular A SemiBold,Bold"&amp;28[SPECIFICATION]</oddHeader>
    <oddFooter>&amp;L&amp;"Euclid Circular A SemiBold,Bold"&amp;16[UA]&amp;"-,Regular"&amp;11
&amp;G&amp;CPage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FD962EB702FD4AAE11AB5F7C60F514" ma:contentTypeVersion="17" ma:contentTypeDescription="Create a new document." ma:contentTypeScope="" ma:versionID="5d4f2f04b9940582ee4597340ec8c1a5">
  <xsd:schema xmlns:xsd="http://www.w3.org/2001/XMLSchema" xmlns:xs="http://www.w3.org/2001/XMLSchema" xmlns:p="http://schemas.microsoft.com/office/2006/metadata/properties" xmlns:ns2="4bf10b48-52f7-4ad4-b1e1-de514cec68e0" xmlns:ns3="cc099e4b-e381-4360-bcff-5e1f51ab48dc" targetNamespace="http://schemas.microsoft.com/office/2006/metadata/properties" ma:root="true" ma:fieldsID="bf084f8ade4d8f5147d2254e7ca967a8" ns2:_="" ns3:_="">
    <xsd:import namespace="4bf10b48-52f7-4ad4-b1e1-de514cec68e0"/>
    <xsd:import namespace="cc099e4b-e381-4360-bcff-5e1f51ab48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10b48-52f7-4ad4-b1e1-de514cec68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b79d5a-a439-4055-a116-7b8effaafef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099e4b-e381-4360-bcff-5e1f51ab48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8ac3d3e-53dc-4acf-aa98-a01bd339bdde}" ma:internalName="TaxCatchAll" ma:showField="CatchAllData" ma:web="cc099e4b-e381-4360-bcff-5e1f51ab4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099e4b-e381-4360-bcff-5e1f51ab48dc" xsi:nil="true"/>
    <lcf76f155ced4ddcb4097134ff3c332f xmlns="4bf10b48-52f7-4ad4-b1e1-de514cec68e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14DBFFB-7F21-4BAD-92CA-6FC3F8B62C54}"/>
</file>

<file path=customXml/itemProps2.xml><?xml version="1.0" encoding="utf-8"?>
<ds:datastoreItem xmlns:ds="http://schemas.openxmlformats.org/officeDocument/2006/customXml" ds:itemID="{D8B1141F-5D6E-4B00-A970-EEE6D0E1289E}"/>
</file>

<file path=customXml/itemProps3.xml><?xml version="1.0" encoding="utf-8"?>
<ds:datastoreItem xmlns:ds="http://schemas.openxmlformats.org/officeDocument/2006/customXml" ds:itemID="{E6A54A50-3CD3-4202-9CD4-18C4747950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UA updated 3-1-2024</vt:lpstr>
      <vt:lpstr>GRADING FOR PROTO </vt:lpstr>
      <vt:lpstr>SAMPLE MEASURES (2)</vt:lpstr>
      <vt:lpstr>MC</vt:lpstr>
      <vt:lpstr>3. ĐỊNH VỊ HÌNH IN.THÊU</vt:lpstr>
      <vt:lpstr>4. THÔNG SỐ SẢN XUẤT</vt:lpstr>
      <vt:lpstr>'GRADING FOR PROTO '!Print_Area</vt:lpstr>
      <vt:lpstr>MC!Print_Area</vt:lpstr>
      <vt:lpstr>'SAMPLE MEASURES (2)'!Print_Area</vt:lpstr>
      <vt:lpstr>'UA updated 3-1-2024'!Print_Area</vt:lpstr>
      <vt:lpstr>'SAMPLE MEASURES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Le Thi Thuy</dc:creator>
  <cp:lastModifiedBy>Loan Vo Thi Kim</cp:lastModifiedBy>
  <cp:lastPrinted>2023-12-26T08:55:21Z</cp:lastPrinted>
  <dcterms:created xsi:type="dcterms:W3CDTF">2016-05-06T01:47:29Z</dcterms:created>
  <dcterms:modified xsi:type="dcterms:W3CDTF">2024-04-12T13:22:11Z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0x0101001AFD962EB702FD4AAE11AB5F7C60F514</vt:lpwstr>
  </property>
</Properties>
</file>