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2-SU25/2-PRODUCTION/4-INTERNAL-PURCHASE-ORDER/4-2-TRIM-ORDER/TRIM-PO/SIGN-PO/"/>
    </mc:Choice>
  </mc:AlternateContent>
  <xr:revisionPtr revIDLastSave="83" documentId="13_ncr:1_{A55C6A2F-0028-4AE0-8043-DFA5BB240116}" xr6:coauthVersionLast="47" xr6:coauthVersionMax="47" xr10:uidLastSave="{91CBF34F-0537-4CEC-8986-57672BC986C9}"/>
  <bookViews>
    <workbookView xWindow="-110" yWindow="-110" windowWidth="19420" windowHeight="10300" tabRatio="576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_FilterDatabase" localSheetId="2" hidden="1">DETAIL!$A$1:$E$3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H7" i="2"/>
  <c r="I11" i="2" l="1"/>
  <c r="I13" i="2" s="1"/>
  <c r="K11" i="2" l="1"/>
  <c r="M11" i="2" s="1"/>
  <c r="M13" i="2" s="1"/>
  <c r="K13" i="2"/>
</calcChain>
</file>

<file path=xl/sharedStrings.xml><?xml version="1.0" encoding="utf-8"?>
<sst xmlns="http://schemas.openxmlformats.org/spreadsheetml/2006/main" count="59" uniqueCount="58">
  <si>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</si>
  <si>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</si>
  <si>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</si>
  <si>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</si>
  <si>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</si>
  <si>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</si>
  <si>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</si>
  <si>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</si>
  <si>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</si>
  <si>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</si>
  <si>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</si>
  <si>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</si>
  <si>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</si>
  <si>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</si>
  <si>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</si>
  <si>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</si>
  <si>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</si>
  <si>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</si>
  <si>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</si>
  <si>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</si>
  <si>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</si>
  <si>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</si>
  <si>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</si>
  <si>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</si>
  <si>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</si>
  <si>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</si>
  <si>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</si>
  <si>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</si>
  <si>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</si>
  <si>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</si>
  <si>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</si>
  <si>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</si>
  <si>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</si>
  <si>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</si>
  <si>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</si>
  <si>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</si>
  <si>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</si>
  <si>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</si>
  <si>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</si>
  <si>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</si>
  <si>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</si>
  <si>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</si>
  <si>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</si>
  <si>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</si>
  <si>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</si>
  <si>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</si>
  <si>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</si>
  <si>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</si>
  <si>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</si>
  <si>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</si>
  <si>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</si>
  <si>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T25  SU25  G2838</t>
  </si>
  <si>
    <t>SU25-DROP 1</t>
  </si>
  <si>
    <t>32.0625.0215.123.9001</t>
  </si>
  <si>
    <t>FLORA FULL ICON HOODIE WOMEN OFF WHITE</t>
  </si>
  <si>
    <t>32.0625.0124.020.9001</t>
  </si>
  <si>
    <t>TML SPORTS LONGSLEEVE MEN WHITE</t>
  </si>
  <si>
    <t>T25-0109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</si>
</sst>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6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" fontId="0" fillId="0" borderId="0" xfId="0" applyNumberFormat="1"/>
    <xf numFmtId="1" fontId="25" fillId="9" borderId="0" xfId="0" applyNumberFormat="1" applyFont="1" applyFill="1"/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zoomScale="55" zoomScaleNormal="55" zoomScaleSheetLayoutView="55" zoomScalePageLayoutView="55" workbookViewId="0">
      <selection activeCell="N7" sqref="N7"/>
    </sheetView>
  </sheetViews>
  <sheetFormatPr defaultColWidth="9.26953125" defaultRowHeight="24"/>
  <cols>
    <col min="1" max="1" width="27" style="97" customWidth="1"/>
    <col min="2" max="2" width="14.54296875" style="7" customWidth="1"/>
    <col min="3" max="3" width="28.7265625" style="7" customWidth="1"/>
    <col min="4" max="4" width="33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98" t="s">
        <v>50</v>
      </c>
      <c r="D5" s="17"/>
      <c r="E5" s="18"/>
      <c r="F5" s="109" t="s">
        <v>6</v>
      </c>
      <c r="G5" s="110"/>
      <c r="H5" s="111" t="s">
        <v>39</v>
      </c>
      <c r="I5" s="112"/>
      <c r="J5" s="19"/>
      <c r="K5" s="19"/>
      <c r="L5" s="20"/>
      <c r="M5" s="21" t="s">
        <v>7</v>
      </c>
      <c r="N5" s="22">
        <v>45712</v>
      </c>
    </row>
    <row r="6" spans="1:19" ht="30.75" customHeight="1">
      <c r="A6" s="94" t="s">
        <v>8</v>
      </c>
      <c r="B6" s="23"/>
      <c r="D6" s="24"/>
      <c r="E6" s="18"/>
      <c r="F6" s="109" t="s">
        <v>9</v>
      </c>
      <c r="G6" s="110"/>
      <c r="H6" s="113" t="s">
        <v>52</v>
      </c>
      <c r="I6" s="114"/>
      <c r="J6" s="19"/>
      <c r="K6" s="19"/>
      <c r="L6" s="20"/>
      <c r="M6" s="21" t="s">
        <v>10</v>
      </c>
      <c r="N6" s="25" t="s">
        <v>57</v>
      </c>
    </row>
    <row r="7" spans="1:19" ht="30.75" customHeight="1">
      <c r="A7" s="94" t="s">
        <v>11</v>
      </c>
      <c r="B7" s="117"/>
      <c r="C7" s="117"/>
      <c r="D7" s="26"/>
      <c r="E7" s="18"/>
      <c r="F7" s="109" t="s">
        <v>12</v>
      </c>
      <c r="G7" s="110"/>
      <c r="H7" s="115">
        <f>N5+20</f>
        <v>45732</v>
      </c>
      <c r="I7" s="116"/>
      <c r="J7" s="19"/>
      <c r="K7" s="19"/>
      <c r="L7" s="20"/>
      <c r="M7" s="21" t="s">
        <v>13</v>
      </c>
      <c r="N7" s="27" t="s">
        <v>51</v>
      </c>
    </row>
    <row r="8" spans="1:19" ht="30.75" customHeight="1">
      <c r="A8" s="95" t="s">
        <v>14</v>
      </c>
      <c r="B8" s="121"/>
      <c r="C8" s="121"/>
      <c r="D8" s="28"/>
      <c r="E8" s="18"/>
      <c r="F8" s="109" t="s">
        <v>15</v>
      </c>
      <c r="G8" s="110"/>
      <c r="H8" s="115" t="s">
        <v>37</v>
      </c>
      <c r="I8" s="116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99">
        <f>DETAIL!D5</f>
        <v>430</v>
      </c>
      <c r="J11" s="41">
        <v>0</v>
      </c>
      <c r="K11" s="41">
        <f t="shared" ref="K11" si="0">I11-J11</f>
        <v>430</v>
      </c>
      <c r="L11" s="89"/>
      <c r="M11" s="42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430</v>
      </c>
      <c r="J13" s="61"/>
      <c r="K13" s="60">
        <f>SUM(K11:K12)</f>
        <v>430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19" t="s">
        <v>31</v>
      </c>
      <c r="B15" s="119"/>
      <c r="C15" s="70"/>
      <c r="D15" s="71"/>
      <c r="E15" s="120" t="s">
        <v>32</v>
      </c>
      <c r="F15" s="120"/>
      <c r="G15" s="120"/>
      <c r="H15" s="72"/>
      <c r="I15" s="73"/>
      <c r="J15" s="73"/>
      <c r="K15" s="73"/>
      <c r="L15" s="118" t="s">
        <v>33</v>
      </c>
      <c r="M15" s="118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ColWidth="9.1796875" defaultRowHeight="102"/>
  <cols>
    <col min="1" max="1" width="89.54296875" style="101" customWidth="1"/>
    <col min="2" max="2" width="101.81640625" style="102" customWidth="1"/>
    <col min="3" max="16384" width="9.1796875" style="103"/>
  </cols>
  <sheetData>
    <row r="1" spans="1:2" s="100" customFormat="1" ht="64">
      <c r="A1" s="122" t="s">
        <v>43</v>
      </c>
      <c r="B1" s="123"/>
    </row>
    <row r="2" spans="1:2" s="100" customFormat="1" ht="64">
      <c r="A2" s="124" t="s">
        <v>44</v>
      </c>
      <c r="B2" s="125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E6"/>
  <sheetViews>
    <sheetView workbookViewId="0">
      <selection activeCell="F7" sqref="F7"/>
    </sheetView>
  </sheetViews>
  <sheetFormatPr defaultColWidth="12.1796875" defaultRowHeight="14.5"/>
  <cols>
    <col min="1" max="1" width="33.7265625" bestFit="1" customWidth="1"/>
    <col min="2" max="2" width="45.26953125" customWidth="1"/>
    <col min="3" max="3" width="17.26953125" hidden="1" customWidth="1"/>
    <col min="4" max="4" width="20.7265625" customWidth="1"/>
    <col min="5" max="5" width="12.1796875" customWidth="1"/>
  </cols>
  <sheetData>
    <row r="1" spans="1:5" ht="15.5">
      <c r="A1" s="104" t="s">
        <v>46</v>
      </c>
      <c r="B1" s="105" t="s">
        <v>19</v>
      </c>
      <c r="C1" s="106" t="s">
        <v>47</v>
      </c>
      <c r="D1" s="106" t="s">
        <v>48</v>
      </c>
    </row>
    <row r="2" spans="1:5">
      <c r="A2" t="s">
        <v>53</v>
      </c>
      <c r="B2" t="s">
        <v>54</v>
      </c>
      <c r="C2">
        <v>2626</v>
      </c>
      <c r="D2" s="107">
        <v>350</v>
      </c>
    </row>
    <row r="3" spans="1:5">
      <c r="A3" t="s">
        <v>55</v>
      </c>
      <c r="B3" t="s">
        <v>56</v>
      </c>
      <c r="C3">
        <v>1259</v>
      </c>
      <c r="D3" s="107">
        <v>80</v>
      </c>
    </row>
    <row r="5" spans="1:5">
      <c r="D5" s="108">
        <f>SUM(D2:D4)</f>
        <v>430</v>
      </c>
      <c r="E5" s="107"/>
    </row>
    <row r="6" spans="1:5">
      <c r="D6" s="107"/>
    </row>
  </sheetData>
  <autoFilter ref="A1:E3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5A6EB-4851-43AB-9A11-DD0149301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  <ds:schemaRef ds:uri="4bf10b48-52f7-4ad4-b1e1-de514cec68e0"/>
    <ds:schemaRef ds:uri="cc099e4b-e381-4360-bcff-5e1f51ab48dc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2024-08-16T06:41:12Z</cp:lastPrinted>
  <dcterms:created xsi:type="dcterms:W3CDTF">2020-11-11T02:21:38Z</dcterms:created>
  <dcterms:modified xsi:type="dcterms:W3CDTF">2025-04-04T02:53:19Z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